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Диализ" sheetId="1" r:id="rId1"/>
    <sheet name="Посещение врача нефролога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19" i="1" s="1"/>
  <c r="B20" i="1" s="1"/>
  <c r="B13" i="1"/>
</calcChain>
</file>

<file path=xl/sharedStrings.xml><?xml version="1.0" encoding="utf-8"?>
<sst xmlns="http://schemas.openxmlformats.org/spreadsheetml/2006/main" count="210" uniqueCount="88">
  <si>
    <t>Приложение № 12
к тарифному соглашению от 30.12.2019</t>
  </si>
  <si>
    <t>Таблица 1</t>
  </si>
  <si>
    <t>Базовый тариф на оплату диализа</t>
  </si>
  <si>
    <t>(руб.)</t>
  </si>
  <si>
    <t>Код</t>
  </si>
  <si>
    <t>Услуга</t>
  </si>
  <si>
    <t>Условия оказания</t>
  </si>
  <si>
    <t>единица оплаты</t>
  </si>
  <si>
    <t>стоимость услуги, рублей</t>
  </si>
  <si>
    <t>A18.05.002</t>
  </si>
  <si>
    <t>Гемодиализ</t>
  </si>
  <si>
    <t>стационарно,  амбулаторно</t>
  </si>
  <si>
    <t>услуга</t>
  </si>
  <si>
    <t>Таблица 2</t>
  </si>
  <si>
    <t>Тарифы на услуги диализа с учетом коэффициентов относительной затратоемкости к базовому тарифу</t>
  </si>
  <si>
    <t>№</t>
  </si>
  <si>
    <t>№№ п/п</t>
  </si>
  <si>
    <t>Код услуги</t>
  </si>
  <si>
    <t>Наименование услуги</t>
  </si>
  <si>
    <t>Eдиница оплаты</t>
  </si>
  <si>
    <t>Коэффициент относительной затратоемкости</t>
  </si>
  <si>
    <t>Cтоимость, рублей</t>
  </si>
  <si>
    <t>A18.05.002.002</t>
  </si>
  <si>
    <t>Гемодиализ интермиттирующий низкопоточный</t>
  </si>
  <si>
    <t>стационарно, амбулаторно</t>
  </si>
  <si>
    <t>A18.05.002.001</t>
  </si>
  <si>
    <t>Гемодиализ интермиттирующий высокопоточный</t>
  </si>
  <si>
    <t>A18.05.011</t>
  </si>
  <si>
    <t>Гемодиафильтрация</t>
  </si>
  <si>
    <t>амбулаторно</t>
  </si>
  <si>
    <t>A18.05.002.003</t>
  </si>
  <si>
    <t>Гемодиализ интермиттирующий продленный</t>
  </si>
  <si>
    <t>стационарно</t>
  </si>
  <si>
    <t>A18.05.003</t>
  </si>
  <si>
    <t>Гемофильтрация крови</t>
  </si>
  <si>
    <t>A18.05.011.001</t>
  </si>
  <si>
    <t>Гемодиафильтрация продленная</t>
  </si>
  <si>
    <t>А18.05.003.002</t>
  </si>
  <si>
    <t>Гемофильтрация крови продолжительная</t>
  </si>
  <si>
    <t>сутки</t>
  </si>
  <si>
    <t>А18.05.011.002</t>
  </si>
  <si>
    <t>Гемодиафильтрация крови продолжительная</t>
  </si>
  <si>
    <t>Приложение № 9
к тарифному соглашению от 30.12.2019</t>
  </si>
  <si>
    <t>Тарифы на оплату медицинской помощи, оказываемой в амбулаторных условиях</t>
  </si>
  <si>
    <t>Наименование медицинских услуг согласно Перечню работ (услуг), составляющих медицинскую деятельность</t>
  </si>
  <si>
    <t xml:space="preserve">Тариф на единицу объема в рамках базовой программы ОМС* </t>
  </si>
  <si>
    <t>1 уровень</t>
  </si>
  <si>
    <t>2 уровень</t>
  </si>
  <si>
    <t>взрослые</t>
  </si>
  <si>
    <t>дети</t>
  </si>
  <si>
    <t>1. на посещения с профилактической целью врачей-специалистов при оказании медицинской помощи в амбулаторных условиях</t>
  </si>
  <si>
    <t>акушерство и гинекология</t>
  </si>
  <si>
    <t>аллергология и иммунология</t>
  </si>
  <si>
    <t>гастроэнтерология</t>
  </si>
  <si>
    <t>гематология</t>
  </si>
  <si>
    <t>дерматовенерология</t>
  </si>
  <si>
    <t>инфекционные болезни</t>
  </si>
  <si>
    <t>кардиология</t>
  </si>
  <si>
    <t>колопроктология</t>
  </si>
  <si>
    <t>неврология</t>
  </si>
  <si>
    <t>нейрохирургия</t>
  </si>
  <si>
    <t>неонатология</t>
  </si>
  <si>
    <t>нефрология</t>
  </si>
  <si>
    <t>общая врачебная практика (семейная медицина)</t>
  </si>
  <si>
    <t>онкология</t>
  </si>
  <si>
    <t>оториноларингология</t>
  </si>
  <si>
    <t>офтальмология</t>
  </si>
  <si>
    <t>педиатрия</t>
  </si>
  <si>
    <t>педиатрия (участковая)</t>
  </si>
  <si>
    <t>пульмонология</t>
  </si>
  <si>
    <t>ревматология</t>
  </si>
  <si>
    <t>средечно-сосудистая хирургия</t>
  </si>
  <si>
    <t xml:space="preserve">терапия </t>
  </si>
  <si>
    <t>терапия (участковая)</t>
  </si>
  <si>
    <t>торакальная хирургия</t>
  </si>
  <si>
    <t>травматология и ортопедия</t>
  </si>
  <si>
    <t>урология (детская урология-андрология)</t>
  </si>
  <si>
    <t>хирургия</t>
  </si>
  <si>
    <t>эндокринология</t>
  </si>
  <si>
    <t>лечебное дело (фельдшерский прием)</t>
  </si>
  <si>
    <t>2. на посещения в связи с оказанием неотложной медицинской помощи</t>
  </si>
  <si>
    <t>3. на посещения к врачам-специалистам по поводу заболевания</t>
  </si>
  <si>
    <t xml:space="preserve">офтальмология (мобильный комплекс) </t>
  </si>
  <si>
    <t>4. на обращения к врачам-специалистам по поводу заболевания</t>
  </si>
  <si>
    <t>Тариф на 1 УЕТ</t>
  </si>
  <si>
    <t>стоматология</t>
  </si>
  <si>
    <t>Примечание: Тарифы на оплату медицинской помощи по каждой единице объема применяются в том числе при межучрежденческих расчетах.</t>
  </si>
  <si>
    <t xml:space="preserve"> *В случае оказания медицинской помощи мобильными медицинскими бригадами устанавливается повышающий коэффициент в размере 1,05 к утвержденным тарифам на посещения, обращения, за исключением тарифов по специальности "офтальмология (мобильный комплекс)".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</si>
</sst>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name val="Times New Roman"/>
      <family val="2"/>
      <charset val="204"/>
    </font>
    <font>
      <sz val="12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4" fillId="0" borderId="0" xfId="0" applyFont="1"/>
    <xf numFmtId="0" fontId="1" fillId="0" borderId="0" xfId="0" applyFont="1" applyAlignment="1">
      <alignment horizontal="left" vertical="top" wrapText="1" indent="10"/>
    </xf>
    <xf numFmtId="0" fontId="1" fillId="0" borderId="0" xfId="0" applyFont="1" applyAlignment="1">
      <alignment horizontal="right" vertical="top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vertical="top" wrapText="1"/>
    </xf>
    <xf numFmtId="0" fontId="7" fillId="0" borderId="1" xfId="0" applyFont="1" applyFill="1" applyBorder="1"/>
    <xf numFmtId="0" fontId="1" fillId="0" borderId="1" xfId="0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justify" wrapText="1"/>
    </xf>
    <xf numFmtId="0" fontId="5" fillId="0" borderId="0" xfId="0" applyFont="1"/>
    <xf numFmtId="0" fontId="1" fillId="0" borderId="0" xfId="0" applyFont="1" applyFill="1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4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B1" workbookViewId="0">
      <selection activeCell="H6" sqref="H6"/>
    </sheetView>
  </sheetViews>
  <sheetFormatPr defaultColWidth="9.140625" defaultRowHeight="15.75" x14ac:dyDescent="0.25"/>
  <cols>
    <col min="1" max="1" width="5.5703125" style="4" hidden="1" customWidth="1"/>
    <col min="2" max="2" width="8.7109375" style="4" customWidth="1"/>
    <col min="3" max="3" width="22.85546875" style="4" customWidth="1"/>
    <col min="4" max="4" width="38.5703125" style="4" customWidth="1"/>
    <col min="5" max="5" width="15" style="4" customWidth="1"/>
    <col min="6" max="6" width="21.5703125" style="5" customWidth="1"/>
    <col min="7" max="7" width="17.7109375" style="4" customWidth="1"/>
    <col min="8" max="8" width="16.7109375" style="4" customWidth="1"/>
    <col min="9" max="16384" width="9.140625" style="4"/>
  </cols>
  <sheetData>
    <row r="1" spans="1:8" x14ac:dyDescent="0.25">
      <c r="A1" s="1"/>
      <c r="B1" s="1"/>
      <c r="C1" s="2"/>
      <c r="D1" s="3" t="s">
        <v>0</v>
      </c>
      <c r="E1" s="3"/>
      <c r="F1" s="3"/>
    </row>
    <row r="2" spans="1:8" x14ac:dyDescent="0.25">
      <c r="F2" s="5" t="s">
        <v>1</v>
      </c>
    </row>
    <row r="3" spans="1:8" x14ac:dyDescent="0.25">
      <c r="C3" s="6" t="s">
        <v>2</v>
      </c>
      <c r="D3" s="6"/>
      <c r="E3" s="6"/>
      <c r="F3" s="6"/>
      <c r="G3" s="6"/>
    </row>
    <row r="4" spans="1:8" x14ac:dyDescent="0.25">
      <c r="C4" s="7"/>
      <c r="D4" s="8"/>
      <c r="F4" s="8" t="s">
        <v>3</v>
      </c>
    </row>
    <row r="5" spans="1:8" ht="31.5" x14ac:dyDescent="0.25">
      <c r="B5" s="9"/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</row>
    <row r="6" spans="1:8" ht="31.5" x14ac:dyDescent="0.25">
      <c r="B6" s="11"/>
      <c r="C6" s="12" t="s">
        <v>9</v>
      </c>
      <c r="D6" s="13" t="s">
        <v>10</v>
      </c>
      <c r="E6" s="14" t="s">
        <v>11</v>
      </c>
      <c r="F6" s="15" t="s">
        <v>12</v>
      </c>
      <c r="G6" s="16">
        <v>6391</v>
      </c>
    </row>
    <row r="9" spans="1:8" x14ac:dyDescent="0.25">
      <c r="F9" s="5" t="s">
        <v>13</v>
      </c>
    </row>
    <row r="10" spans="1:8" ht="15.75" customHeight="1" x14ac:dyDescent="0.25">
      <c r="A10" s="6" t="s">
        <v>14</v>
      </c>
      <c r="B10" s="6"/>
      <c r="C10" s="6"/>
      <c r="D10" s="6"/>
      <c r="E10" s="6"/>
      <c r="F10" s="6"/>
      <c r="G10" s="6"/>
      <c r="H10" s="6"/>
    </row>
    <row r="11" spans="1:8" x14ac:dyDescent="0.25">
      <c r="A11" s="17"/>
      <c r="B11" s="17"/>
      <c r="C11" s="17"/>
      <c r="D11" s="17"/>
      <c r="E11" s="17"/>
    </row>
    <row r="12" spans="1:8" ht="47.25" x14ac:dyDescent="0.25">
      <c r="A12" s="10" t="s">
        <v>15</v>
      </c>
      <c r="B12" s="10" t="s">
        <v>16</v>
      </c>
      <c r="C12" s="10" t="s">
        <v>17</v>
      </c>
      <c r="D12" s="10" t="s">
        <v>18</v>
      </c>
      <c r="E12" s="10" t="s">
        <v>6</v>
      </c>
      <c r="F12" s="10" t="s">
        <v>19</v>
      </c>
      <c r="G12" s="10" t="s">
        <v>20</v>
      </c>
      <c r="H12" s="10" t="s">
        <v>21</v>
      </c>
    </row>
    <row r="13" spans="1:8" ht="31.5" x14ac:dyDescent="0.25">
      <c r="A13" s="14">
        <v>1</v>
      </c>
      <c r="B13" s="14">
        <f>1</f>
        <v>1</v>
      </c>
      <c r="C13" s="12" t="s">
        <v>22</v>
      </c>
      <c r="D13" s="18" t="s">
        <v>23</v>
      </c>
      <c r="E13" s="14" t="s">
        <v>24</v>
      </c>
      <c r="F13" s="15" t="s">
        <v>12</v>
      </c>
      <c r="G13" s="19">
        <v>1</v>
      </c>
      <c r="H13" s="20">
        <v>6391</v>
      </c>
    </row>
    <row r="14" spans="1:8" ht="31.5" x14ac:dyDescent="0.25">
      <c r="A14" s="14">
        <v>2</v>
      </c>
      <c r="B14" s="14">
        <f t="shared" ref="B14:B20" si="0">B13+1</f>
        <v>2</v>
      </c>
      <c r="C14" s="12" t="s">
        <v>25</v>
      </c>
      <c r="D14" s="18" t="s">
        <v>26</v>
      </c>
      <c r="E14" s="14" t="s">
        <v>24</v>
      </c>
      <c r="F14" s="15" t="s">
        <v>12</v>
      </c>
      <c r="G14" s="19">
        <v>1.05</v>
      </c>
      <c r="H14" s="20">
        <v>6711</v>
      </c>
    </row>
    <row r="15" spans="1:8" s="29" customFormat="1" x14ac:dyDescent="0.25">
      <c r="A15" s="24">
        <v>3</v>
      </c>
      <c r="B15" s="24">
        <f t="shared" si="0"/>
        <v>3</v>
      </c>
      <c r="C15" s="25" t="s">
        <v>27</v>
      </c>
      <c r="D15" s="13" t="s">
        <v>28</v>
      </c>
      <c r="E15" s="24" t="s">
        <v>29</v>
      </c>
      <c r="F15" s="26" t="s">
        <v>12</v>
      </c>
      <c r="G15" s="27">
        <v>1.08</v>
      </c>
      <c r="H15" s="28">
        <v>6902</v>
      </c>
    </row>
    <row r="16" spans="1:8" ht="31.5" x14ac:dyDescent="0.25">
      <c r="A16" s="14">
        <v>4</v>
      </c>
      <c r="B16" s="14">
        <f t="shared" si="0"/>
        <v>4</v>
      </c>
      <c r="C16" s="12" t="s">
        <v>30</v>
      </c>
      <c r="D16" s="18" t="s">
        <v>31</v>
      </c>
      <c r="E16" s="14" t="s">
        <v>32</v>
      </c>
      <c r="F16" s="15" t="s">
        <v>12</v>
      </c>
      <c r="G16" s="19">
        <v>2.76</v>
      </c>
      <c r="H16" s="20">
        <v>17639</v>
      </c>
    </row>
    <row r="17" spans="1:17" x14ac:dyDescent="0.25">
      <c r="A17" s="14">
        <v>5</v>
      </c>
      <c r="B17" s="14">
        <f t="shared" si="0"/>
        <v>5</v>
      </c>
      <c r="C17" s="12" t="s">
        <v>33</v>
      </c>
      <c r="D17" s="18" t="s">
        <v>34</v>
      </c>
      <c r="E17" s="14" t="s">
        <v>32</v>
      </c>
      <c r="F17" s="15" t="s">
        <v>12</v>
      </c>
      <c r="G17" s="19">
        <v>2.88</v>
      </c>
      <c r="H17" s="20">
        <v>18406</v>
      </c>
    </row>
    <row r="18" spans="1:17" s="22" customFormat="1" x14ac:dyDescent="0.25">
      <c r="A18" s="14">
        <v>7</v>
      </c>
      <c r="B18" s="14">
        <f t="shared" si="0"/>
        <v>6</v>
      </c>
      <c r="C18" s="12" t="s">
        <v>35</v>
      </c>
      <c r="D18" s="18" t="s">
        <v>36</v>
      </c>
      <c r="E18" s="14" t="s">
        <v>32</v>
      </c>
      <c r="F18" s="15" t="s">
        <v>12</v>
      </c>
      <c r="G18" s="19">
        <v>3.01</v>
      </c>
      <c r="H18" s="20">
        <v>19237</v>
      </c>
      <c r="I18" s="4"/>
      <c r="J18" s="4"/>
      <c r="K18" s="4"/>
      <c r="L18" s="4"/>
      <c r="M18" s="4"/>
      <c r="N18" s="4"/>
      <c r="O18" s="4"/>
      <c r="P18" s="4"/>
      <c r="Q18" s="4"/>
    </row>
    <row r="19" spans="1:17" ht="31.5" x14ac:dyDescent="0.25">
      <c r="A19" s="11"/>
      <c r="B19" s="14">
        <f t="shared" si="0"/>
        <v>7</v>
      </c>
      <c r="C19" s="12" t="s">
        <v>37</v>
      </c>
      <c r="D19" s="18" t="s">
        <v>38</v>
      </c>
      <c r="E19" s="14" t="s">
        <v>32</v>
      </c>
      <c r="F19" s="15" t="s">
        <v>39</v>
      </c>
      <c r="G19" s="19">
        <v>5.48</v>
      </c>
      <c r="H19" s="20">
        <v>35023</v>
      </c>
    </row>
    <row r="20" spans="1:17" ht="31.5" x14ac:dyDescent="0.25">
      <c r="A20" s="9"/>
      <c r="B20" s="14">
        <f t="shared" si="0"/>
        <v>8</v>
      </c>
      <c r="C20" s="12" t="s">
        <v>40</v>
      </c>
      <c r="D20" s="18" t="s">
        <v>41</v>
      </c>
      <c r="E20" s="14" t="s">
        <v>32</v>
      </c>
      <c r="F20" s="15" t="s">
        <v>39</v>
      </c>
      <c r="G20" s="19">
        <v>5.73</v>
      </c>
      <c r="H20" s="20">
        <v>36620</v>
      </c>
    </row>
    <row r="27" spans="1:17" x14ac:dyDescent="0.25">
      <c r="F27" s="9"/>
      <c r="G27" s="23"/>
    </row>
  </sheetData>
  <mergeCells count="3">
    <mergeCell ref="D1:F1"/>
    <mergeCell ref="C3:G3"/>
    <mergeCell ref="A10:H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"/>
  <sheetViews>
    <sheetView workbookViewId="0">
      <selection activeCell="G15" sqref="G15"/>
    </sheetView>
  </sheetViews>
  <sheetFormatPr defaultRowHeight="15.75" x14ac:dyDescent="0.25"/>
  <cols>
    <col min="1" max="1" width="40.28515625" style="58" customWidth="1"/>
    <col min="2" max="2" width="10.7109375" style="58" customWidth="1"/>
    <col min="3" max="3" width="9.5703125" style="58" bestFit="1" customWidth="1"/>
    <col min="4" max="4" width="10.140625" style="58" customWidth="1"/>
    <col min="5" max="5" width="9.5703125" style="58" customWidth="1"/>
    <col min="6" max="16384" width="9.140625" style="30"/>
  </cols>
  <sheetData>
    <row r="1" spans="1:5" x14ac:dyDescent="0.25">
      <c r="A1" s="30"/>
      <c r="B1" s="31"/>
      <c r="C1" s="31"/>
      <c r="D1" s="31"/>
      <c r="E1" s="31"/>
    </row>
    <row r="3" spans="1:5" ht="39.75" customHeight="1" x14ac:dyDescent="0.25">
      <c r="A3" s="32" t="s">
        <v>42</v>
      </c>
      <c r="B3" s="32"/>
      <c r="C3" s="32"/>
      <c r="D3" s="32"/>
      <c r="E3" s="32"/>
    </row>
    <row r="4" spans="1:5" ht="36" customHeight="1" x14ac:dyDescent="0.25">
      <c r="A4" s="6" t="s">
        <v>43</v>
      </c>
      <c r="B4" s="6"/>
      <c r="C4" s="6"/>
      <c r="D4" s="6"/>
      <c r="E4" s="6"/>
    </row>
    <row r="5" spans="1:5" ht="15.75" customHeight="1" x14ac:dyDescent="0.25">
      <c r="A5" s="17"/>
      <c r="B5" s="33"/>
      <c r="C5" s="33"/>
      <c r="D5" s="34" t="s">
        <v>1</v>
      </c>
      <c r="E5" s="34"/>
    </row>
    <row r="6" spans="1:5" x14ac:dyDescent="0.25">
      <c r="A6" s="35"/>
      <c r="B6" s="36"/>
      <c r="C6" s="36"/>
      <c r="D6" s="37"/>
      <c r="E6" s="37" t="s">
        <v>3</v>
      </c>
    </row>
    <row r="7" spans="1:5" ht="15.75" customHeight="1" x14ac:dyDescent="0.25">
      <c r="A7" s="38" t="s">
        <v>44</v>
      </c>
      <c r="B7" s="39" t="s">
        <v>45</v>
      </c>
      <c r="C7" s="39"/>
      <c r="D7" s="39"/>
      <c r="E7" s="39"/>
    </row>
    <row r="8" spans="1:5" x14ac:dyDescent="0.25">
      <c r="A8" s="38"/>
      <c r="B8" s="39"/>
      <c r="C8" s="39"/>
      <c r="D8" s="39"/>
      <c r="E8" s="39"/>
    </row>
    <row r="9" spans="1:5" ht="15.75" customHeight="1" x14ac:dyDescent="0.25">
      <c r="A9" s="38"/>
      <c r="B9" s="39" t="s">
        <v>46</v>
      </c>
      <c r="C9" s="39"/>
      <c r="D9" s="39" t="s">
        <v>47</v>
      </c>
      <c r="E9" s="39"/>
    </row>
    <row r="10" spans="1:5" x14ac:dyDescent="0.25">
      <c r="A10" s="38"/>
      <c r="B10" s="40" t="s">
        <v>48</v>
      </c>
      <c r="C10" s="40" t="s">
        <v>49</v>
      </c>
      <c r="D10" s="40" t="s">
        <v>48</v>
      </c>
      <c r="E10" s="40" t="s">
        <v>49</v>
      </c>
    </row>
    <row r="11" spans="1:5" x14ac:dyDescent="0.25">
      <c r="A11" s="41">
        <v>1</v>
      </c>
      <c r="B11" s="42">
        <v>2</v>
      </c>
      <c r="C11" s="42">
        <v>3</v>
      </c>
      <c r="D11" s="42">
        <v>4</v>
      </c>
      <c r="E11" s="42">
        <v>5</v>
      </c>
    </row>
    <row r="12" spans="1:5" ht="38.25" customHeight="1" x14ac:dyDescent="0.25">
      <c r="A12" s="43" t="s">
        <v>50</v>
      </c>
      <c r="B12" s="44"/>
      <c r="C12" s="44"/>
      <c r="D12" s="44"/>
      <c r="E12" s="44"/>
    </row>
    <row r="13" spans="1:5" x14ac:dyDescent="0.25">
      <c r="A13" s="45" t="s">
        <v>51</v>
      </c>
      <c r="B13" s="46">
        <v>144.15</v>
      </c>
      <c r="C13" s="46">
        <v>144.15</v>
      </c>
      <c r="D13" s="46">
        <v>151.9</v>
      </c>
      <c r="E13" s="46">
        <v>151.9</v>
      </c>
    </row>
    <row r="14" spans="1:5" x14ac:dyDescent="0.25">
      <c r="A14" s="45" t="s">
        <v>52</v>
      </c>
      <c r="B14" s="46">
        <v>175.93</v>
      </c>
      <c r="C14" s="46">
        <v>175.93</v>
      </c>
      <c r="D14" s="46">
        <v>185.38</v>
      </c>
      <c r="E14" s="46">
        <v>185.38</v>
      </c>
    </row>
    <row r="15" spans="1:5" x14ac:dyDescent="0.25">
      <c r="A15" s="45" t="s">
        <v>53</v>
      </c>
      <c r="B15" s="46">
        <v>142.6</v>
      </c>
      <c r="C15" s="46">
        <v>142.6</v>
      </c>
      <c r="D15" s="46">
        <v>150.18</v>
      </c>
      <c r="E15" s="46">
        <v>150.18</v>
      </c>
    </row>
    <row r="16" spans="1:5" x14ac:dyDescent="0.25">
      <c r="A16" s="45" t="s">
        <v>54</v>
      </c>
      <c r="B16" s="46">
        <v>142.6</v>
      </c>
      <c r="C16" s="46">
        <v>0</v>
      </c>
      <c r="D16" s="46">
        <v>150.18</v>
      </c>
      <c r="E16" s="46">
        <v>0</v>
      </c>
    </row>
    <row r="17" spans="1:5" x14ac:dyDescent="0.25">
      <c r="A17" s="45" t="s">
        <v>55</v>
      </c>
      <c r="B17" s="46">
        <v>134.12</v>
      </c>
      <c r="C17" s="46">
        <v>134.12</v>
      </c>
      <c r="D17" s="46">
        <v>141.27000000000001</v>
      </c>
      <c r="E17" s="46">
        <v>141.27000000000001</v>
      </c>
    </row>
    <row r="18" spans="1:5" x14ac:dyDescent="0.25">
      <c r="A18" s="45" t="s">
        <v>56</v>
      </c>
      <c r="B18" s="46">
        <v>163.12</v>
      </c>
      <c r="C18" s="46">
        <v>163.12</v>
      </c>
      <c r="D18" s="46">
        <v>171.72</v>
      </c>
      <c r="E18" s="46">
        <v>171.72</v>
      </c>
    </row>
    <row r="19" spans="1:5" x14ac:dyDescent="0.25">
      <c r="A19" s="45" t="s">
        <v>57</v>
      </c>
      <c r="B19" s="46">
        <v>154.05000000000001</v>
      </c>
      <c r="C19" s="46">
        <v>154.05000000000001</v>
      </c>
      <c r="D19" s="46">
        <v>162.27000000000001</v>
      </c>
      <c r="E19" s="46">
        <v>162.27000000000001</v>
      </c>
    </row>
    <row r="20" spans="1:5" x14ac:dyDescent="0.25">
      <c r="A20" s="45" t="s">
        <v>58</v>
      </c>
      <c r="B20" s="46">
        <v>142.6</v>
      </c>
      <c r="C20" s="46">
        <v>0</v>
      </c>
      <c r="D20" s="46">
        <v>150.18</v>
      </c>
      <c r="E20" s="46">
        <v>0</v>
      </c>
    </row>
    <row r="21" spans="1:5" ht="15.75" hidden="1" customHeight="1" x14ac:dyDescent="0.25">
      <c r="A21" s="45" t="s">
        <v>59</v>
      </c>
      <c r="B21" s="46">
        <v>135.31</v>
      </c>
      <c r="C21" s="46">
        <v>135.31</v>
      </c>
      <c r="D21" s="46">
        <v>142.47999999999999</v>
      </c>
      <c r="E21" s="46">
        <v>142.47999999999999</v>
      </c>
    </row>
    <row r="22" spans="1:5" x14ac:dyDescent="0.25">
      <c r="A22" s="45" t="s">
        <v>60</v>
      </c>
      <c r="B22" s="46">
        <v>187.04</v>
      </c>
      <c r="C22" s="46">
        <v>0</v>
      </c>
      <c r="D22" s="46">
        <v>196.98</v>
      </c>
      <c r="E22" s="46">
        <v>0</v>
      </c>
    </row>
    <row r="23" spans="1:5" x14ac:dyDescent="0.25">
      <c r="A23" s="45" t="s">
        <v>61</v>
      </c>
      <c r="B23" s="46">
        <v>0</v>
      </c>
      <c r="C23" s="46">
        <v>175.93</v>
      </c>
      <c r="D23" s="46">
        <v>0</v>
      </c>
      <c r="E23" s="46">
        <v>185.38</v>
      </c>
    </row>
    <row r="24" spans="1:5" s="66" customFormat="1" x14ac:dyDescent="0.25">
      <c r="A24" s="25" t="s">
        <v>62</v>
      </c>
      <c r="B24" s="46">
        <v>175.93</v>
      </c>
      <c r="C24" s="46">
        <v>175.93</v>
      </c>
      <c r="D24" s="46">
        <v>185.38</v>
      </c>
      <c r="E24" s="46">
        <v>185.38</v>
      </c>
    </row>
    <row r="25" spans="1:5" ht="31.5" x14ac:dyDescent="0.25">
      <c r="A25" s="45" t="s">
        <v>63</v>
      </c>
      <c r="B25" s="46">
        <v>185.38</v>
      </c>
      <c r="C25" s="46">
        <v>185.38</v>
      </c>
      <c r="D25" s="46">
        <v>195.09</v>
      </c>
      <c r="E25" s="46">
        <v>195.09</v>
      </c>
    </row>
    <row r="26" spans="1:5" x14ac:dyDescent="0.25">
      <c r="A26" s="45" t="s">
        <v>64</v>
      </c>
      <c r="B26" s="46">
        <v>163.12</v>
      </c>
      <c r="C26" s="46">
        <v>163.12</v>
      </c>
      <c r="D26" s="46">
        <v>171.72</v>
      </c>
      <c r="E26" s="46">
        <v>171.72</v>
      </c>
    </row>
    <row r="27" spans="1:5" x14ac:dyDescent="0.25">
      <c r="A27" s="45" t="s">
        <v>65</v>
      </c>
      <c r="B27" s="46">
        <v>100.95</v>
      </c>
      <c r="C27" s="46">
        <v>100.95</v>
      </c>
      <c r="D27" s="46">
        <v>106.19</v>
      </c>
      <c r="E27" s="46">
        <v>106.19</v>
      </c>
    </row>
    <row r="28" spans="1:5" x14ac:dyDescent="0.25">
      <c r="A28" s="45" t="s">
        <v>66</v>
      </c>
      <c r="B28" s="46">
        <v>93.66</v>
      </c>
      <c r="C28" s="46">
        <v>93.66</v>
      </c>
      <c r="D28" s="46">
        <v>98.49</v>
      </c>
      <c r="E28" s="46">
        <v>98.49</v>
      </c>
    </row>
    <row r="29" spans="1:5" x14ac:dyDescent="0.25">
      <c r="A29" s="45" t="s">
        <v>67</v>
      </c>
      <c r="B29" s="46">
        <v>0</v>
      </c>
      <c r="C29" s="46">
        <v>111.37</v>
      </c>
      <c r="D29" s="46">
        <v>0</v>
      </c>
      <c r="E29" s="46">
        <v>117.2</v>
      </c>
    </row>
    <row r="30" spans="1:5" x14ac:dyDescent="0.25">
      <c r="A30" s="45" t="s">
        <v>68</v>
      </c>
      <c r="B30" s="46">
        <v>0</v>
      </c>
      <c r="C30" s="46">
        <v>112.82</v>
      </c>
      <c r="D30" s="46">
        <v>0</v>
      </c>
      <c r="E30" s="46">
        <v>118.49</v>
      </c>
    </row>
    <row r="31" spans="1:5" ht="15.75" hidden="1" customHeight="1" x14ac:dyDescent="0.25">
      <c r="A31" s="45" t="s">
        <v>69</v>
      </c>
      <c r="B31" s="46">
        <v>175.93</v>
      </c>
      <c r="C31" s="46">
        <v>175.93</v>
      </c>
      <c r="D31" s="46">
        <v>185.38</v>
      </c>
      <c r="E31" s="46">
        <v>185.38</v>
      </c>
    </row>
    <row r="32" spans="1:5" x14ac:dyDescent="0.25">
      <c r="A32" s="45" t="s">
        <v>70</v>
      </c>
      <c r="B32" s="46">
        <v>175.93</v>
      </c>
      <c r="C32" s="46">
        <v>175.93</v>
      </c>
      <c r="D32" s="46">
        <v>185.38</v>
      </c>
      <c r="E32" s="46">
        <v>185.38</v>
      </c>
    </row>
    <row r="33" spans="1:5" x14ac:dyDescent="0.25">
      <c r="A33" s="45" t="s">
        <v>71</v>
      </c>
      <c r="B33" s="46">
        <v>108.24</v>
      </c>
      <c r="C33" s="46">
        <v>0</v>
      </c>
      <c r="D33" s="46">
        <v>113.9</v>
      </c>
      <c r="E33" s="46">
        <v>0</v>
      </c>
    </row>
    <row r="34" spans="1:5" x14ac:dyDescent="0.25">
      <c r="A34" s="45" t="s">
        <v>72</v>
      </c>
      <c r="B34" s="46">
        <v>111.37</v>
      </c>
      <c r="C34" s="46">
        <v>0</v>
      </c>
      <c r="D34" s="46">
        <v>117.2</v>
      </c>
      <c r="E34" s="46">
        <v>0</v>
      </c>
    </row>
    <row r="35" spans="1:5" x14ac:dyDescent="0.25">
      <c r="A35" s="45" t="s">
        <v>73</v>
      </c>
      <c r="B35" s="46">
        <v>134.08000000000001</v>
      </c>
      <c r="C35" s="46">
        <v>0</v>
      </c>
      <c r="D35" s="46">
        <v>141.07</v>
      </c>
      <c r="E35" s="46">
        <v>0</v>
      </c>
    </row>
    <row r="36" spans="1:5" x14ac:dyDescent="0.25">
      <c r="A36" s="45" t="s">
        <v>74</v>
      </c>
      <c r="B36" s="46">
        <v>108.24</v>
      </c>
      <c r="C36" s="46">
        <v>0</v>
      </c>
      <c r="D36" s="46">
        <v>113.9</v>
      </c>
      <c r="E36" s="46">
        <v>0</v>
      </c>
    </row>
    <row r="37" spans="1:5" x14ac:dyDescent="0.25">
      <c r="A37" s="45" t="s">
        <v>75</v>
      </c>
      <c r="B37" s="46">
        <v>164.75</v>
      </c>
      <c r="C37" s="46">
        <v>117.62</v>
      </c>
      <c r="D37" s="46">
        <v>173.52</v>
      </c>
      <c r="E37" s="46">
        <v>123.79</v>
      </c>
    </row>
    <row r="38" spans="1:5" ht="31.5" x14ac:dyDescent="0.25">
      <c r="A38" s="45" t="s">
        <v>76</v>
      </c>
      <c r="B38" s="46">
        <v>142.6</v>
      </c>
      <c r="C38" s="46">
        <v>142.6</v>
      </c>
      <c r="D38" s="46">
        <v>150.18</v>
      </c>
      <c r="E38" s="46">
        <v>150.18</v>
      </c>
    </row>
    <row r="39" spans="1:5" x14ac:dyDescent="0.25">
      <c r="A39" s="45" t="s">
        <v>77</v>
      </c>
      <c r="B39" s="46">
        <v>151.37</v>
      </c>
      <c r="C39" s="46">
        <v>108.24</v>
      </c>
      <c r="D39" s="46">
        <v>159.4</v>
      </c>
      <c r="E39" s="46">
        <v>113.9</v>
      </c>
    </row>
    <row r="40" spans="1:5" x14ac:dyDescent="0.25">
      <c r="A40" s="45" t="s">
        <v>78</v>
      </c>
      <c r="B40" s="46">
        <v>169.2</v>
      </c>
      <c r="C40" s="46">
        <v>120.73</v>
      </c>
      <c r="D40" s="46">
        <v>178.2</v>
      </c>
      <c r="E40" s="46">
        <v>127.08</v>
      </c>
    </row>
    <row r="41" spans="1:5" x14ac:dyDescent="0.25">
      <c r="A41" s="45" t="s">
        <v>79</v>
      </c>
      <c r="B41" s="46">
        <v>117.33</v>
      </c>
      <c r="C41" s="46">
        <v>100.07</v>
      </c>
      <c r="D41" s="46">
        <v>123.6</v>
      </c>
      <c r="E41" s="46">
        <v>105.29</v>
      </c>
    </row>
    <row r="42" spans="1:5" ht="31.5" x14ac:dyDescent="0.25">
      <c r="A42" s="48" t="s">
        <v>80</v>
      </c>
      <c r="B42" s="46">
        <v>0</v>
      </c>
      <c r="C42" s="46">
        <v>0</v>
      </c>
      <c r="D42" s="46">
        <v>0</v>
      </c>
      <c r="E42" s="46">
        <v>0</v>
      </c>
    </row>
    <row r="43" spans="1:5" ht="15.75" hidden="1" customHeight="1" x14ac:dyDescent="0.25">
      <c r="A43" s="45" t="s">
        <v>51</v>
      </c>
      <c r="B43" s="46">
        <v>0</v>
      </c>
      <c r="C43" s="46">
        <v>0</v>
      </c>
      <c r="D43" s="46">
        <v>0</v>
      </c>
      <c r="E43" s="46">
        <v>0</v>
      </c>
    </row>
    <row r="44" spans="1:5" hidden="1" x14ac:dyDescent="0.25">
      <c r="A44" s="45" t="s">
        <v>52</v>
      </c>
      <c r="B44" s="46">
        <v>0</v>
      </c>
      <c r="C44" s="46">
        <v>0</v>
      </c>
      <c r="D44" s="46">
        <v>0</v>
      </c>
      <c r="E44" s="46">
        <v>0</v>
      </c>
    </row>
    <row r="45" spans="1:5" hidden="1" x14ac:dyDescent="0.25">
      <c r="A45" s="45" t="s">
        <v>53</v>
      </c>
      <c r="B45" s="46">
        <v>0</v>
      </c>
      <c r="C45" s="46">
        <v>0</v>
      </c>
      <c r="D45" s="46">
        <v>0</v>
      </c>
      <c r="E45" s="46">
        <v>0</v>
      </c>
    </row>
    <row r="46" spans="1:5" ht="33.75" hidden="1" customHeight="1" x14ac:dyDescent="0.25">
      <c r="A46" s="45" t="s">
        <v>54</v>
      </c>
      <c r="B46" s="46">
        <v>0</v>
      </c>
      <c r="C46" s="46">
        <v>0</v>
      </c>
      <c r="D46" s="46">
        <v>0</v>
      </c>
      <c r="E46" s="46">
        <v>0</v>
      </c>
    </row>
    <row r="47" spans="1:5" ht="15.75" hidden="1" customHeight="1" x14ac:dyDescent="0.25">
      <c r="A47" s="45" t="s">
        <v>55</v>
      </c>
      <c r="B47" s="46">
        <v>0</v>
      </c>
      <c r="C47" s="46">
        <v>0</v>
      </c>
      <c r="D47" s="46">
        <v>0</v>
      </c>
      <c r="E47" s="46">
        <v>0</v>
      </c>
    </row>
    <row r="48" spans="1:5" ht="15.75" hidden="1" customHeight="1" x14ac:dyDescent="0.25">
      <c r="A48" s="45" t="s">
        <v>56</v>
      </c>
      <c r="B48" s="46">
        <v>0</v>
      </c>
      <c r="C48" s="46">
        <v>0</v>
      </c>
      <c r="D48" s="46">
        <v>0</v>
      </c>
      <c r="E48" s="46">
        <v>0</v>
      </c>
    </row>
    <row r="49" spans="1:5" ht="15.75" customHeight="1" x14ac:dyDescent="0.25">
      <c r="A49" s="45" t="s">
        <v>57</v>
      </c>
      <c r="B49" s="46">
        <v>455.65</v>
      </c>
      <c r="C49" s="46">
        <v>455.65</v>
      </c>
      <c r="D49" s="46">
        <v>478.96</v>
      </c>
      <c r="E49" s="46">
        <v>478.96</v>
      </c>
    </row>
    <row r="50" spans="1:5" ht="15.75" hidden="1" customHeight="1" x14ac:dyDescent="0.25">
      <c r="A50" s="45" t="s">
        <v>58</v>
      </c>
      <c r="B50" s="46">
        <v>0</v>
      </c>
      <c r="C50" s="46">
        <v>0</v>
      </c>
      <c r="D50" s="46">
        <v>0</v>
      </c>
      <c r="E50" s="46">
        <v>0</v>
      </c>
    </row>
    <row r="51" spans="1:5" ht="15.75" customHeight="1" x14ac:dyDescent="0.25">
      <c r="A51" s="45" t="s">
        <v>59</v>
      </c>
      <c r="B51" s="46">
        <v>380.65</v>
      </c>
      <c r="C51" s="46">
        <v>380.65</v>
      </c>
      <c r="D51" s="46">
        <v>399.76</v>
      </c>
      <c r="E51" s="46">
        <v>399.76</v>
      </c>
    </row>
    <row r="52" spans="1:5" ht="15.75" hidden="1" customHeight="1" x14ac:dyDescent="0.25">
      <c r="A52" s="45" t="s">
        <v>60</v>
      </c>
      <c r="B52" s="46">
        <v>0</v>
      </c>
      <c r="C52" s="46">
        <v>0</v>
      </c>
      <c r="D52" s="46">
        <v>0</v>
      </c>
      <c r="E52" s="46">
        <v>0</v>
      </c>
    </row>
    <row r="53" spans="1:5" ht="13.5" hidden="1" customHeight="1" x14ac:dyDescent="0.25">
      <c r="A53" s="45" t="s">
        <v>61</v>
      </c>
      <c r="B53" s="46">
        <v>0</v>
      </c>
      <c r="C53" s="46">
        <v>0</v>
      </c>
      <c r="D53" s="46">
        <v>0</v>
      </c>
      <c r="E53" s="46">
        <v>0</v>
      </c>
    </row>
    <row r="54" spans="1:5" hidden="1" x14ac:dyDescent="0.25">
      <c r="A54" s="45" t="s">
        <v>62</v>
      </c>
      <c r="B54" s="46">
        <v>0</v>
      </c>
      <c r="C54" s="46">
        <v>0</v>
      </c>
      <c r="D54" s="46">
        <v>0</v>
      </c>
      <c r="E54" s="46">
        <v>0</v>
      </c>
    </row>
    <row r="55" spans="1:5" ht="15.75" customHeight="1" x14ac:dyDescent="0.25">
      <c r="A55" s="45" t="s">
        <v>63</v>
      </c>
      <c r="B55" s="46">
        <v>575.27</v>
      </c>
      <c r="C55" s="46">
        <v>575.27</v>
      </c>
      <c r="D55" s="46">
        <v>604.49</v>
      </c>
      <c r="E55" s="46">
        <v>604.49</v>
      </c>
    </row>
    <row r="56" spans="1:5" ht="15.75" hidden="1" customHeight="1" x14ac:dyDescent="0.25">
      <c r="A56" s="45" t="s">
        <v>64</v>
      </c>
      <c r="B56" s="46">
        <v>0</v>
      </c>
      <c r="C56" s="46">
        <v>0</v>
      </c>
      <c r="D56" s="46">
        <v>0</v>
      </c>
      <c r="E56" s="46">
        <v>0</v>
      </c>
    </row>
    <row r="57" spans="1:5" x14ac:dyDescent="0.25">
      <c r="A57" s="45" t="s">
        <v>65</v>
      </c>
      <c r="B57" s="46">
        <v>288.99</v>
      </c>
      <c r="C57" s="46">
        <v>288.99</v>
      </c>
      <c r="D57" s="46">
        <v>302.97000000000003</v>
      </c>
      <c r="E57" s="46">
        <v>302.97000000000003</v>
      </c>
    </row>
    <row r="58" spans="1:5" ht="15.75" customHeight="1" x14ac:dyDescent="0.25">
      <c r="A58" s="45" t="s">
        <v>66</v>
      </c>
      <c r="B58" s="46">
        <v>288.99</v>
      </c>
      <c r="C58" s="46">
        <v>288.99</v>
      </c>
      <c r="D58" s="46">
        <v>302.97000000000003</v>
      </c>
      <c r="E58" s="46">
        <v>302.97000000000003</v>
      </c>
    </row>
    <row r="59" spans="1:5" ht="15.75" customHeight="1" x14ac:dyDescent="0.25">
      <c r="A59" s="45" t="s">
        <v>67</v>
      </c>
      <c r="B59" s="46">
        <v>0</v>
      </c>
      <c r="C59" s="46">
        <v>398.74</v>
      </c>
      <c r="D59" s="46">
        <v>0</v>
      </c>
      <c r="E59" s="46">
        <v>418.87</v>
      </c>
    </row>
    <row r="60" spans="1:5" ht="15.75" customHeight="1" x14ac:dyDescent="0.25">
      <c r="A60" s="45" t="s">
        <v>68</v>
      </c>
      <c r="B60" s="46">
        <v>0</v>
      </c>
      <c r="C60" s="46">
        <v>403.71</v>
      </c>
      <c r="D60" s="46">
        <v>0</v>
      </c>
      <c r="E60" s="46">
        <v>423.34</v>
      </c>
    </row>
    <row r="61" spans="1:5" hidden="1" x14ac:dyDescent="0.25">
      <c r="A61" s="45" t="s">
        <v>69</v>
      </c>
      <c r="B61" s="46">
        <v>0</v>
      </c>
      <c r="C61" s="46">
        <v>0</v>
      </c>
      <c r="D61" s="46">
        <v>0</v>
      </c>
      <c r="E61" s="46">
        <v>0</v>
      </c>
    </row>
    <row r="62" spans="1:5" ht="15.75" hidden="1" customHeight="1" x14ac:dyDescent="0.25">
      <c r="A62" s="45" t="s">
        <v>70</v>
      </c>
      <c r="B62" s="46">
        <v>0</v>
      </c>
      <c r="C62" s="46">
        <v>0</v>
      </c>
      <c r="D62" s="46">
        <v>0</v>
      </c>
      <c r="E62" s="46">
        <v>0</v>
      </c>
    </row>
    <row r="63" spans="1:5" hidden="1" x14ac:dyDescent="0.25">
      <c r="A63" s="45" t="s">
        <v>71</v>
      </c>
      <c r="B63" s="46">
        <v>0</v>
      </c>
      <c r="C63" s="46">
        <v>0</v>
      </c>
      <c r="D63" s="46">
        <v>0</v>
      </c>
      <c r="E63" s="46">
        <v>0</v>
      </c>
    </row>
    <row r="64" spans="1:5" x14ac:dyDescent="0.25">
      <c r="A64" s="45" t="s">
        <v>72</v>
      </c>
      <c r="B64" s="46">
        <v>398.74</v>
      </c>
      <c r="C64" s="46">
        <v>0</v>
      </c>
      <c r="D64" s="46">
        <v>418.87</v>
      </c>
      <c r="E64" s="46">
        <v>0</v>
      </c>
    </row>
    <row r="65" spans="1:5" ht="15.75" customHeight="1" x14ac:dyDescent="0.25">
      <c r="A65" s="45" t="s">
        <v>73</v>
      </c>
      <c r="B65" s="46">
        <v>477.16</v>
      </c>
      <c r="C65" s="46">
        <v>0</v>
      </c>
      <c r="D65" s="46">
        <v>501.31</v>
      </c>
      <c r="E65" s="46">
        <v>0</v>
      </c>
    </row>
    <row r="66" spans="1:5" hidden="1" x14ac:dyDescent="0.25">
      <c r="A66" s="45" t="s">
        <v>74</v>
      </c>
      <c r="B66" s="46">
        <v>0</v>
      </c>
      <c r="C66" s="46">
        <v>0</v>
      </c>
      <c r="D66" s="46">
        <v>0</v>
      </c>
      <c r="E66" s="46">
        <v>0</v>
      </c>
    </row>
    <row r="67" spans="1:5" x14ac:dyDescent="0.25">
      <c r="A67" s="45" t="s">
        <v>75</v>
      </c>
      <c r="B67" s="46">
        <v>443.28</v>
      </c>
      <c r="C67" s="46">
        <v>322.32</v>
      </c>
      <c r="D67" s="46">
        <v>465.81</v>
      </c>
      <c r="E67" s="46">
        <v>338.16</v>
      </c>
    </row>
    <row r="68" spans="1:5" ht="15.75" hidden="1" customHeight="1" x14ac:dyDescent="0.25">
      <c r="A68" s="45" t="s">
        <v>76</v>
      </c>
      <c r="B68" s="46">
        <v>0</v>
      </c>
      <c r="C68" s="46">
        <v>0</v>
      </c>
      <c r="D68" s="46">
        <v>0</v>
      </c>
      <c r="E68" s="46">
        <v>0</v>
      </c>
    </row>
    <row r="69" spans="1:5" ht="15.75" customHeight="1" x14ac:dyDescent="0.25">
      <c r="A69" s="45" t="s">
        <v>77</v>
      </c>
      <c r="B69" s="46">
        <v>395.72</v>
      </c>
      <c r="C69" s="46">
        <v>288.99</v>
      </c>
      <c r="D69" s="46">
        <v>415.59</v>
      </c>
      <c r="E69" s="46">
        <v>302.97000000000003</v>
      </c>
    </row>
    <row r="70" spans="1:5" ht="15.75" hidden="1" customHeight="1" x14ac:dyDescent="0.25">
      <c r="A70" s="45" t="s">
        <v>78</v>
      </c>
      <c r="B70" s="46">
        <v>0</v>
      </c>
      <c r="C70" s="46">
        <v>0</v>
      </c>
      <c r="D70" s="46">
        <v>0</v>
      </c>
      <c r="E70" s="46">
        <v>0</v>
      </c>
    </row>
    <row r="71" spans="1:5" x14ac:dyDescent="0.25">
      <c r="A71" s="45" t="s">
        <v>79</v>
      </c>
      <c r="B71" s="46">
        <v>419.31</v>
      </c>
      <c r="C71" s="46">
        <v>355</v>
      </c>
      <c r="D71" s="46">
        <v>440.99</v>
      </c>
      <c r="E71" s="46">
        <v>372.72</v>
      </c>
    </row>
    <row r="72" spans="1:5" ht="47.25" x14ac:dyDescent="0.25">
      <c r="A72" s="49" t="s">
        <v>81</v>
      </c>
      <c r="B72" s="46">
        <v>0</v>
      </c>
      <c r="C72" s="46">
        <v>0</v>
      </c>
      <c r="D72" s="46">
        <v>0</v>
      </c>
      <c r="E72" s="46">
        <v>0</v>
      </c>
    </row>
    <row r="73" spans="1:5" ht="15.75" hidden="1" customHeight="1" x14ac:dyDescent="0.25">
      <c r="A73" s="45" t="s">
        <v>51</v>
      </c>
      <c r="B73" s="46">
        <v>210.44</v>
      </c>
      <c r="C73" s="46">
        <v>210.44</v>
      </c>
      <c r="D73" s="46">
        <v>221.56</v>
      </c>
      <c r="E73" s="46">
        <v>221.56</v>
      </c>
    </row>
    <row r="74" spans="1:5" x14ac:dyDescent="0.25">
      <c r="A74" s="45" t="s">
        <v>52</v>
      </c>
      <c r="B74" s="46">
        <v>247.51</v>
      </c>
      <c r="C74" s="46">
        <v>247.51</v>
      </c>
      <c r="D74" s="46">
        <v>260.56</v>
      </c>
      <c r="E74" s="46">
        <v>260.56</v>
      </c>
    </row>
    <row r="75" spans="1:5" ht="15.75" hidden="1" customHeight="1" x14ac:dyDescent="0.25">
      <c r="A75" s="45" t="s">
        <v>53</v>
      </c>
      <c r="B75" s="46">
        <v>205.84</v>
      </c>
      <c r="C75" s="46">
        <v>205.84</v>
      </c>
      <c r="D75" s="46">
        <v>216.56</v>
      </c>
      <c r="E75" s="46">
        <v>216.56</v>
      </c>
    </row>
    <row r="76" spans="1:5" x14ac:dyDescent="0.25">
      <c r="A76" s="45" t="s">
        <v>54</v>
      </c>
      <c r="B76" s="46">
        <v>205.84</v>
      </c>
      <c r="C76" s="46">
        <v>0</v>
      </c>
      <c r="D76" s="46">
        <v>216.56</v>
      </c>
      <c r="E76" s="46">
        <v>0</v>
      </c>
    </row>
    <row r="77" spans="1:5" ht="15.75" hidden="1" customHeight="1" x14ac:dyDescent="0.25">
      <c r="A77" s="45" t="s">
        <v>55</v>
      </c>
      <c r="B77" s="46">
        <v>192.12</v>
      </c>
      <c r="C77" s="46">
        <v>192.12</v>
      </c>
      <c r="D77" s="46">
        <v>202.14</v>
      </c>
      <c r="E77" s="46">
        <v>202.14</v>
      </c>
    </row>
    <row r="78" spans="1:5" ht="15.75" hidden="1" customHeight="1" x14ac:dyDescent="0.25">
      <c r="A78" s="45" t="s">
        <v>56</v>
      </c>
      <c r="B78" s="46">
        <v>234.87</v>
      </c>
      <c r="C78" s="46">
        <v>234.87</v>
      </c>
      <c r="D78" s="46">
        <v>247.05</v>
      </c>
      <c r="E78" s="46">
        <v>247.05</v>
      </c>
    </row>
    <row r="79" spans="1:5" x14ac:dyDescent="0.25">
      <c r="A79" s="45" t="s">
        <v>57</v>
      </c>
      <c r="B79" s="46">
        <v>218.33</v>
      </c>
      <c r="C79" s="46">
        <v>218.33</v>
      </c>
      <c r="D79" s="46">
        <v>229.75</v>
      </c>
      <c r="E79" s="46">
        <v>229.75</v>
      </c>
    </row>
    <row r="80" spans="1:5" ht="33.75" customHeight="1" x14ac:dyDescent="0.25">
      <c r="A80" s="45" t="s">
        <v>58</v>
      </c>
      <c r="B80" s="46">
        <v>205.84</v>
      </c>
      <c r="C80" s="46">
        <v>0</v>
      </c>
      <c r="D80" s="46">
        <v>216.56</v>
      </c>
      <c r="E80" s="46">
        <v>0</v>
      </c>
    </row>
    <row r="81" spans="1:5" x14ac:dyDescent="0.25">
      <c r="A81" s="45" t="s">
        <v>59</v>
      </c>
      <c r="B81" s="46">
        <v>198.53</v>
      </c>
      <c r="C81" s="46">
        <v>198.53</v>
      </c>
      <c r="D81" s="46">
        <v>208.85</v>
      </c>
      <c r="E81" s="46">
        <v>208.85</v>
      </c>
    </row>
    <row r="82" spans="1:5" x14ac:dyDescent="0.25">
      <c r="A82" s="45" t="s">
        <v>60</v>
      </c>
      <c r="B82" s="46">
        <v>263.43</v>
      </c>
      <c r="C82" s="46">
        <v>263.43</v>
      </c>
      <c r="D82" s="46">
        <v>277.22000000000003</v>
      </c>
      <c r="E82" s="46">
        <v>277.22000000000003</v>
      </c>
    </row>
    <row r="83" spans="1:5" x14ac:dyDescent="0.25">
      <c r="A83" s="45" t="s">
        <v>61</v>
      </c>
      <c r="B83" s="46">
        <v>0</v>
      </c>
      <c r="C83" s="46">
        <v>247.51</v>
      </c>
      <c r="D83" s="46">
        <v>0</v>
      </c>
      <c r="E83" s="46">
        <v>260.56</v>
      </c>
    </row>
    <row r="84" spans="1:5" x14ac:dyDescent="0.25">
      <c r="A84" s="21" t="s">
        <v>62</v>
      </c>
      <c r="B84" s="47">
        <v>247.51</v>
      </c>
      <c r="C84" s="47">
        <v>247.51</v>
      </c>
      <c r="D84" s="46">
        <v>260.56</v>
      </c>
      <c r="E84" s="46">
        <v>260.56</v>
      </c>
    </row>
    <row r="85" spans="1:5" ht="31.5" x14ac:dyDescent="0.25">
      <c r="A85" s="45" t="s">
        <v>63</v>
      </c>
      <c r="B85" s="46">
        <v>257.76</v>
      </c>
      <c r="C85" s="46">
        <v>257.76</v>
      </c>
      <c r="D85" s="46">
        <v>271.02</v>
      </c>
      <c r="E85" s="46">
        <v>271.02</v>
      </c>
    </row>
    <row r="86" spans="1:5" x14ac:dyDescent="0.25">
      <c r="A86" s="45" t="s">
        <v>64</v>
      </c>
      <c r="B86" s="46">
        <v>234.87</v>
      </c>
      <c r="C86" s="46">
        <v>234.87</v>
      </c>
      <c r="D86" s="46">
        <v>247.05</v>
      </c>
      <c r="E86" s="46">
        <v>247.05</v>
      </c>
    </row>
    <row r="87" spans="1:5" x14ac:dyDescent="0.25">
      <c r="A87" s="45" t="s">
        <v>65</v>
      </c>
      <c r="B87" s="46">
        <v>148.54</v>
      </c>
      <c r="C87" s="46">
        <v>148.54</v>
      </c>
      <c r="D87" s="46">
        <v>156.06</v>
      </c>
      <c r="E87" s="46">
        <v>156.06</v>
      </c>
    </row>
    <row r="88" spans="1:5" x14ac:dyDescent="0.25">
      <c r="A88" s="45" t="s">
        <v>66</v>
      </c>
      <c r="B88" s="46">
        <v>133.94999999999999</v>
      </c>
      <c r="C88" s="46">
        <v>133.94999999999999</v>
      </c>
      <c r="D88" s="46">
        <v>140.66</v>
      </c>
      <c r="E88" s="46">
        <v>140.66</v>
      </c>
    </row>
    <row r="89" spans="1:5" ht="15.75" hidden="1" customHeight="1" x14ac:dyDescent="0.25">
      <c r="A89" s="45" t="s">
        <v>82</v>
      </c>
      <c r="B89" s="46">
        <v>169.06</v>
      </c>
      <c r="C89" s="46">
        <v>0</v>
      </c>
      <c r="D89" s="46">
        <v>0</v>
      </c>
      <c r="E89" s="46">
        <v>0</v>
      </c>
    </row>
    <row r="90" spans="1:5" x14ac:dyDescent="0.25">
      <c r="A90" s="45" t="s">
        <v>67</v>
      </c>
      <c r="B90" s="46">
        <v>0</v>
      </c>
      <c r="C90" s="46">
        <v>154.53</v>
      </c>
      <c r="D90" s="46">
        <v>0</v>
      </c>
      <c r="E90" s="46">
        <v>162.38999999999999</v>
      </c>
    </row>
    <row r="91" spans="1:5" x14ac:dyDescent="0.25">
      <c r="A91" s="45" t="s">
        <v>68</v>
      </c>
      <c r="B91" s="46">
        <v>0</v>
      </c>
      <c r="C91" s="46">
        <v>156.47999999999999</v>
      </c>
      <c r="D91" s="46">
        <v>0</v>
      </c>
      <c r="E91" s="46">
        <v>164.13</v>
      </c>
    </row>
    <row r="92" spans="1:5" x14ac:dyDescent="0.25">
      <c r="A92" s="45" t="s">
        <v>69</v>
      </c>
      <c r="B92" s="46">
        <v>247.51</v>
      </c>
      <c r="C92" s="46">
        <v>247.51</v>
      </c>
      <c r="D92" s="46">
        <v>260.56</v>
      </c>
      <c r="E92" s="46">
        <v>260.56</v>
      </c>
    </row>
    <row r="93" spans="1:5" x14ac:dyDescent="0.25">
      <c r="A93" s="45" t="s">
        <v>70</v>
      </c>
      <c r="B93" s="46">
        <v>247.51</v>
      </c>
      <c r="C93" s="46">
        <v>247.51</v>
      </c>
      <c r="D93" s="46">
        <v>260.56</v>
      </c>
      <c r="E93" s="46">
        <v>260.56</v>
      </c>
    </row>
    <row r="94" spans="1:5" x14ac:dyDescent="0.25">
      <c r="A94" s="45" t="s">
        <v>71</v>
      </c>
      <c r="B94" s="46">
        <v>155.83000000000001</v>
      </c>
      <c r="C94" s="46">
        <v>155.83000000000001</v>
      </c>
      <c r="D94" s="46">
        <v>163.76</v>
      </c>
      <c r="E94" s="46">
        <v>163.76</v>
      </c>
    </row>
    <row r="95" spans="1:5" x14ac:dyDescent="0.25">
      <c r="A95" s="45" t="s">
        <v>72</v>
      </c>
      <c r="B95" s="46">
        <v>154.53</v>
      </c>
      <c r="C95" s="46">
        <v>0</v>
      </c>
      <c r="D95" s="46">
        <v>162.38999999999999</v>
      </c>
      <c r="E95" s="46">
        <v>0</v>
      </c>
    </row>
    <row r="96" spans="1:5" x14ac:dyDescent="0.25">
      <c r="A96" s="45" t="s">
        <v>73</v>
      </c>
      <c r="B96" s="46">
        <v>185.11</v>
      </c>
      <c r="C96" s="46">
        <v>0</v>
      </c>
      <c r="D96" s="46">
        <v>194.55</v>
      </c>
      <c r="E96" s="46">
        <v>0</v>
      </c>
    </row>
    <row r="97" spans="1:5" x14ac:dyDescent="0.25">
      <c r="A97" s="45" t="s">
        <v>74</v>
      </c>
      <c r="B97" s="46">
        <v>155.83000000000001</v>
      </c>
      <c r="C97" s="46">
        <v>0</v>
      </c>
      <c r="D97" s="46">
        <v>163.76</v>
      </c>
      <c r="E97" s="46">
        <v>0</v>
      </c>
    </row>
    <row r="98" spans="1:5" x14ac:dyDescent="0.25">
      <c r="A98" s="45" t="s">
        <v>75</v>
      </c>
      <c r="B98" s="46">
        <v>240.1</v>
      </c>
      <c r="C98" s="46">
        <v>172.51</v>
      </c>
      <c r="D98" s="46">
        <v>252.69</v>
      </c>
      <c r="E98" s="46">
        <v>181.36</v>
      </c>
    </row>
    <row r="99" spans="1:5" ht="31.5" x14ac:dyDescent="0.25">
      <c r="A99" s="45" t="s">
        <v>76</v>
      </c>
      <c r="B99" s="46">
        <v>205.84</v>
      </c>
      <c r="C99" s="46">
        <v>205.84</v>
      </c>
      <c r="D99" s="46">
        <v>216.56</v>
      </c>
      <c r="E99" s="46">
        <v>216.56</v>
      </c>
    </row>
    <row r="100" spans="1:5" x14ac:dyDescent="0.25">
      <c r="A100" s="45" t="s">
        <v>77</v>
      </c>
      <c r="B100" s="46">
        <v>216.31</v>
      </c>
      <c r="C100" s="46">
        <v>155.83000000000001</v>
      </c>
      <c r="D100" s="46">
        <v>227.58</v>
      </c>
      <c r="E100" s="46">
        <v>163.76</v>
      </c>
    </row>
    <row r="101" spans="1:5" x14ac:dyDescent="0.25">
      <c r="A101" s="45" t="s">
        <v>78</v>
      </c>
      <c r="B101" s="46">
        <v>246.03</v>
      </c>
      <c r="C101" s="46">
        <v>176.66</v>
      </c>
      <c r="D101" s="46">
        <v>258.95</v>
      </c>
      <c r="E101" s="46">
        <v>185.75</v>
      </c>
    </row>
    <row r="102" spans="1:5" x14ac:dyDescent="0.25">
      <c r="A102" s="45" t="s">
        <v>79</v>
      </c>
      <c r="B102" s="46">
        <v>162.55000000000001</v>
      </c>
      <c r="C102" s="46">
        <v>139.02000000000001</v>
      </c>
      <c r="D102" s="46">
        <v>171</v>
      </c>
      <c r="E102" s="46">
        <v>146.02000000000001</v>
      </c>
    </row>
    <row r="103" spans="1:5" ht="47.25" x14ac:dyDescent="0.25">
      <c r="A103" s="49" t="s">
        <v>83</v>
      </c>
      <c r="B103" s="46">
        <v>0</v>
      </c>
      <c r="C103" s="46">
        <v>0</v>
      </c>
      <c r="D103" s="46">
        <v>0</v>
      </c>
      <c r="E103" s="46">
        <v>0</v>
      </c>
    </row>
    <row r="104" spans="1:5" x14ac:dyDescent="0.25">
      <c r="A104" s="45" t="s">
        <v>51</v>
      </c>
      <c r="B104" s="46">
        <v>664.42</v>
      </c>
      <c r="C104" s="46">
        <v>664.42</v>
      </c>
      <c r="D104" s="46">
        <v>699.75</v>
      </c>
      <c r="E104" s="46">
        <v>699.75</v>
      </c>
    </row>
    <row r="105" spans="1:5" x14ac:dyDescent="0.25">
      <c r="A105" s="45" t="s">
        <v>52</v>
      </c>
      <c r="B105" s="46">
        <v>588.96</v>
      </c>
      <c r="C105" s="46">
        <v>588.96</v>
      </c>
      <c r="D105" s="46">
        <v>619.6</v>
      </c>
      <c r="E105" s="46">
        <v>619.6</v>
      </c>
    </row>
    <row r="106" spans="1:5" x14ac:dyDescent="0.25">
      <c r="A106" s="45" t="s">
        <v>53</v>
      </c>
      <c r="B106" s="46">
        <v>533.77</v>
      </c>
      <c r="C106" s="46">
        <v>533.77</v>
      </c>
      <c r="D106" s="46">
        <v>561.32000000000005</v>
      </c>
      <c r="E106" s="46">
        <v>561.32000000000005</v>
      </c>
    </row>
    <row r="107" spans="1:5" x14ac:dyDescent="0.25">
      <c r="A107" s="45" t="s">
        <v>54</v>
      </c>
      <c r="B107" s="46">
        <v>516.05999999999995</v>
      </c>
      <c r="C107" s="46">
        <v>0</v>
      </c>
      <c r="D107" s="46">
        <v>542.62</v>
      </c>
      <c r="E107" s="46">
        <v>0</v>
      </c>
    </row>
    <row r="108" spans="1:5" x14ac:dyDescent="0.25">
      <c r="A108" s="45" t="s">
        <v>55</v>
      </c>
      <c r="B108" s="46">
        <v>387.84</v>
      </c>
      <c r="C108" s="46">
        <v>387.84</v>
      </c>
      <c r="D108" s="46">
        <v>407.37</v>
      </c>
      <c r="E108" s="46">
        <v>407.37</v>
      </c>
    </row>
    <row r="109" spans="1:5" x14ac:dyDescent="0.25">
      <c r="A109" s="45" t="s">
        <v>56</v>
      </c>
      <c r="B109" s="46">
        <v>532.80999999999995</v>
      </c>
      <c r="C109" s="46">
        <v>532.80999999999995</v>
      </c>
      <c r="D109" s="46">
        <v>559.91</v>
      </c>
      <c r="E109" s="46">
        <v>559.91</v>
      </c>
    </row>
    <row r="110" spans="1:5" x14ac:dyDescent="0.25">
      <c r="A110" s="45" t="s">
        <v>57</v>
      </c>
      <c r="B110" s="46">
        <v>588.96</v>
      </c>
      <c r="C110" s="46">
        <v>588.96</v>
      </c>
      <c r="D110" s="46">
        <v>619.6</v>
      </c>
      <c r="E110" s="46">
        <v>619.6</v>
      </c>
    </row>
    <row r="111" spans="1:5" ht="15.75" hidden="1" customHeight="1" x14ac:dyDescent="0.25">
      <c r="A111" s="45" t="s">
        <v>58</v>
      </c>
      <c r="B111" s="46">
        <v>533.77</v>
      </c>
      <c r="C111" s="46">
        <v>0</v>
      </c>
      <c r="D111" s="46">
        <v>561.32000000000005</v>
      </c>
      <c r="E111" s="46">
        <v>0</v>
      </c>
    </row>
    <row r="112" spans="1:5" x14ac:dyDescent="0.25">
      <c r="A112" s="45" t="s">
        <v>59</v>
      </c>
      <c r="B112" s="46">
        <v>511.89</v>
      </c>
      <c r="C112" s="46">
        <v>511.89</v>
      </c>
      <c r="D112" s="46">
        <v>538.22</v>
      </c>
      <c r="E112" s="46">
        <v>538.22</v>
      </c>
    </row>
    <row r="113" spans="1:5" x14ac:dyDescent="0.25">
      <c r="A113" s="45" t="s">
        <v>60</v>
      </c>
      <c r="B113" s="46">
        <v>659.09</v>
      </c>
      <c r="C113" s="46">
        <v>0</v>
      </c>
      <c r="D113" s="46">
        <v>693.25</v>
      </c>
      <c r="E113" s="46">
        <v>0</v>
      </c>
    </row>
    <row r="114" spans="1:5" ht="33" customHeight="1" x14ac:dyDescent="0.25">
      <c r="A114" s="45" t="s">
        <v>61</v>
      </c>
      <c r="B114" s="46">
        <v>0</v>
      </c>
      <c r="C114" s="46">
        <v>618.13</v>
      </c>
      <c r="D114" s="46">
        <v>0</v>
      </c>
      <c r="E114" s="46">
        <v>650.41</v>
      </c>
    </row>
    <row r="115" spans="1:5" x14ac:dyDescent="0.25">
      <c r="A115" s="45" t="s">
        <v>62</v>
      </c>
      <c r="B115" s="46">
        <v>618.13</v>
      </c>
      <c r="C115" s="46">
        <v>618.13</v>
      </c>
      <c r="D115" s="46">
        <v>650.41</v>
      </c>
      <c r="E115" s="46">
        <v>650.41</v>
      </c>
    </row>
    <row r="116" spans="1:5" ht="31.5" x14ac:dyDescent="0.25">
      <c r="A116" s="45" t="s">
        <v>63</v>
      </c>
      <c r="B116" s="46">
        <v>631.15</v>
      </c>
      <c r="C116" s="46">
        <v>631.15</v>
      </c>
      <c r="D116" s="46">
        <v>663.33</v>
      </c>
      <c r="E116" s="46">
        <v>663.33</v>
      </c>
    </row>
    <row r="117" spans="1:5" x14ac:dyDescent="0.25">
      <c r="A117" s="45" t="s">
        <v>64</v>
      </c>
      <c r="B117" s="46">
        <v>608.41</v>
      </c>
      <c r="C117" s="46">
        <v>608.41</v>
      </c>
      <c r="D117" s="46">
        <v>639.67999999999995</v>
      </c>
      <c r="E117" s="46">
        <v>639.67999999999995</v>
      </c>
    </row>
    <row r="118" spans="1:5" x14ac:dyDescent="0.25">
      <c r="A118" s="45" t="s">
        <v>65</v>
      </c>
      <c r="B118" s="46">
        <v>493.19</v>
      </c>
      <c r="C118" s="46">
        <v>493.19</v>
      </c>
      <c r="D118" s="46">
        <v>518.48</v>
      </c>
      <c r="E118" s="46">
        <v>518.48</v>
      </c>
    </row>
    <row r="119" spans="1:5" x14ac:dyDescent="0.25">
      <c r="A119" s="45" t="s">
        <v>66</v>
      </c>
      <c r="B119" s="46">
        <v>420.25</v>
      </c>
      <c r="C119" s="46">
        <v>420.25</v>
      </c>
      <c r="D119" s="46">
        <v>441.45</v>
      </c>
      <c r="E119" s="46">
        <v>441.45</v>
      </c>
    </row>
    <row r="120" spans="1:5" x14ac:dyDescent="0.25">
      <c r="A120" s="45" t="s">
        <v>82</v>
      </c>
      <c r="B120" s="46">
        <v>465.79</v>
      </c>
      <c r="C120" s="46">
        <v>0</v>
      </c>
      <c r="D120" s="46">
        <v>0</v>
      </c>
      <c r="E120" s="46">
        <v>0</v>
      </c>
    </row>
    <row r="121" spans="1:5" x14ac:dyDescent="0.25">
      <c r="A121" s="45" t="s">
        <v>67</v>
      </c>
      <c r="B121" s="46">
        <v>0</v>
      </c>
      <c r="C121" s="46">
        <v>398.54</v>
      </c>
      <c r="D121" s="46">
        <v>0</v>
      </c>
      <c r="E121" s="46">
        <v>418.55</v>
      </c>
    </row>
    <row r="122" spans="1:5" x14ac:dyDescent="0.25">
      <c r="A122" s="45" t="s">
        <v>68</v>
      </c>
      <c r="B122" s="46">
        <v>0</v>
      </c>
      <c r="C122" s="46">
        <v>403.44</v>
      </c>
      <c r="D122" s="46">
        <v>0</v>
      </c>
      <c r="E122" s="46">
        <v>422.96</v>
      </c>
    </row>
    <row r="123" spans="1:5" x14ac:dyDescent="0.25">
      <c r="A123" s="45" t="s">
        <v>69</v>
      </c>
      <c r="B123" s="46">
        <v>672.31</v>
      </c>
      <c r="C123" s="46">
        <v>672.31</v>
      </c>
      <c r="D123" s="46">
        <v>707.62</v>
      </c>
      <c r="E123" s="46">
        <v>707.62</v>
      </c>
    </row>
    <row r="124" spans="1:5" x14ac:dyDescent="0.25">
      <c r="A124" s="45" t="s">
        <v>70</v>
      </c>
      <c r="B124" s="46">
        <v>669.2</v>
      </c>
      <c r="C124" s="46">
        <v>669.2</v>
      </c>
      <c r="D124" s="46">
        <v>704.32</v>
      </c>
      <c r="E124" s="46">
        <v>704.32</v>
      </c>
    </row>
    <row r="125" spans="1:5" x14ac:dyDescent="0.25">
      <c r="A125" s="45" t="s">
        <v>71</v>
      </c>
      <c r="B125" s="46">
        <v>418.15</v>
      </c>
      <c r="C125" s="46">
        <v>0</v>
      </c>
      <c r="D125" s="46">
        <v>439.23</v>
      </c>
      <c r="E125" s="46">
        <v>0</v>
      </c>
    </row>
    <row r="126" spans="1:5" x14ac:dyDescent="0.25">
      <c r="A126" s="45" t="s">
        <v>72</v>
      </c>
      <c r="B126" s="46">
        <v>383.17</v>
      </c>
      <c r="C126" s="46">
        <v>0</v>
      </c>
      <c r="D126" s="46">
        <v>402.33</v>
      </c>
      <c r="E126" s="46">
        <v>0</v>
      </c>
    </row>
    <row r="127" spans="1:5" x14ac:dyDescent="0.25">
      <c r="A127" s="45" t="s">
        <v>73</v>
      </c>
      <c r="B127" s="46">
        <v>457.7</v>
      </c>
      <c r="C127" s="46">
        <v>0</v>
      </c>
      <c r="D127" s="46">
        <v>480.69</v>
      </c>
      <c r="E127" s="46">
        <v>0</v>
      </c>
    </row>
    <row r="128" spans="1:5" x14ac:dyDescent="0.25">
      <c r="A128" s="45" t="s">
        <v>74</v>
      </c>
      <c r="B128" s="46">
        <v>418.15</v>
      </c>
      <c r="C128" s="46">
        <v>0</v>
      </c>
      <c r="D128" s="46">
        <v>439.23</v>
      </c>
      <c r="E128" s="46">
        <v>0</v>
      </c>
    </row>
    <row r="129" spans="1:5" x14ac:dyDescent="0.25">
      <c r="A129" s="45" t="s">
        <v>75</v>
      </c>
      <c r="B129" s="46">
        <v>672.73</v>
      </c>
      <c r="C129" s="46">
        <v>483.77</v>
      </c>
      <c r="D129" s="46">
        <v>707.93</v>
      </c>
      <c r="E129" s="46">
        <v>508.52</v>
      </c>
    </row>
    <row r="130" spans="1:5" ht="31.5" x14ac:dyDescent="0.25">
      <c r="A130" s="45" t="s">
        <v>76</v>
      </c>
      <c r="B130" s="46">
        <v>490</v>
      </c>
      <c r="C130" s="46">
        <v>490</v>
      </c>
      <c r="D130" s="46">
        <v>515.1</v>
      </c>
      <c r="E130" s="46">
        <v>515.1</v>
      </c>
    </row>
    <row r="131" spans="1:5" x14ac:dyDescent="0.25">
      <c r="A131" s="45" t="s">
        <v>77</v>
      </c>
      <c r="B131" s="46">
        <v>579.09</v>
      </c>
      <c r="C131" s="46">
        <v>418.15</v>
      </c>
      <c r="D131" s="46">
        <v>609.07000000000005</v>
      </c>
      <c r="E131" s="46">
        <v>439.23</v>
      </c>
    </row>
    <row r="132" spans="1:5" x14ac:dyDescent="0.25">
      <c r="A132" s="45" t="s">
        <v>78</v>
      </c>
      <c r="B132" s="46">
        <v>577.51</v>
      </c>
      <c r="C132" s="46">
        <v>417.06</v>
      </c>
      <c r="D132" s="46">
        <v>607.41</v>
      </c>
      <c r="E132" s="46">
        <v>438.08</v>
      </c>
    </row>
    <row r="133" spans="1:5" x14ac:dyDescent="0.25">
      <c r="A133" s="45" t="s">
        <v>79</v>
      </c>
      <c r="B133" s="46">
        <v>402.71</v>
      </c>
      <c r="C133" s="46">
        <v>360.92</v>
      </c>
      <c r="D133" s="46">
        <v>423.34</v>
      </c>
      <c r="E133" s="46">
        <v>378.91</v>
      </c>
    </row>
    <row r="134" spans="1:5" x14ac:dyDescent="0.25">
      <c r="A134" s="30"/>
      <c r="B134" s="50"/>
      <c r="C134" s="50"/>
      <c r="D134" s="50"/>
      <c r="E134" s="50"/>
    </row>
    <row r="135" spans="1:5" x14ac:dyDescent="0.25">
      <c r="A135" s="17"/>
      <c r="B135" s="33"/>
      <c r="C135" s="33"/>
      <c r="D135" s="33"/>
      <c r="E135" s="33"/>
    </row>
    <row r="136" spans="1:5" x14ac:dyDescent="0.25">
      <c r="A136" s="35"/>
      <c r="B136" s="36"/>
      <c r="C136" s="36"/>
      <c r="D136" s="36"/>
      <c r="E136" s="36"/>
    </row>
    <row r="137" spans="1:5" ht="15.75" customHeight="1" x14ac:dyDescent="0.25">
      <c r="A137" s="38" t="s">
        <v>44</v>
      </c>
      <c r="B137" s="51" t="s">
        <v>84</v>
      </c>
      <c r="C137" s="51"/>
      <c r="D137" s="51"/>
      <c r="E137" s="51"/>
    </row>
    <row r="138" spans="1:5" x14ac:dyDescent="0.25">
      <c r="A138" s="38"/>
      <c r="B138" s="51"/>
      <c r="C138" s="51"/>
      <c r="D138" s="51"/>
      <c r="E138" s="51"/>
    </row>
    <row r="139" spans="1:5" ht="15.75" customHeight="1" x14ac:dyDescent="0.25">
      <c r="A139" s="38"/>
      <c r="B139" s="51" t="s">
        <v>46</v>
      </c>
      <c r="C139" s="51"/>
      <c r="D139" s="51" t="s">
        <v>47</v>
      </c>
      <c r="E139" s="51"/>
    </row>
    <row r="140" spans="1:5" x14ac:dyDescent="0.25">
      <c r="A140" s="38"/>
      <c r="B140" s="52" t="s">
        <v>48</v>
      </c>
      <c r="C140" s="52" t="s">
        <v>49</v>
      </c>
      <c r="D140" s="52" t="s">
        <v>48</v>
      </c>
      <c r="E140" s="52" t="s">
        <v>49</v>
      </c>
    </row>
    <row r="141" spans="1:5" x14ac:dyDescent="0.25">
      <c r="A141" s="53" t="s">
        <v>85</v>
      </c>
      <c r="B141" s="54">
        <v>112.98</v>
      </c>
      <c r="C141" s="54"/>
      <c r="D141" s="54"/>
      <c r="E141" s="54"/>
    </row>
    <row r="142" spans="1:5" x14ac:dyDescent="0.25">
      <c r="A142" s="55"/>
      <c r="B142" s="56"/>
      <c r="C142" s="56"/>
      <c r="D142" s="56"/>
      <c r="E142" s="56"/>
    </row>
    <row r="143" spans="1:5" ht="37.5" customHeight="1" x14ac:dyDescent="0.25">
      <c r="A143" s="57" t="s">
        <v>86</v>
      </c>
      <c r="B143" s="57"/>
      <c r="C143" s="57"/>
      <c r="D143" s="57"/>
      <c r="E143" s="57"/>
    </row>
    <row r="144" spans="1:5" x14ac:dyDescent="0.25">
      <c r="B144" s="59"/>
      <c r="C144" s="59"/>
      <c r="D144" s="59"/>
      <c r="E144" s="59"/>
    </row>
    <row r="145" spans="1:5" ht="84.75" customHeight="1" x14ac:dyDescent="0.25">
      <c r="A145" s="57" t="s">
        <v>87</v>
      </c>
      <c r="B145" s="57"/>
      <c r="C145" s="57"/>
      <c r="D145" s="57"/>
      <c r="E145" s="57"/>
    </row>
    <row r="147" spans="1:5" ht="15.75" customHeight="1" x14ac:dyDescent="0.25">
      <c r="A147" s="17"/>
      <c r="B147" s="33"/>
      <c r="C147" s="33"/>
      <c r="D147" s="33"/>
      <c r="E147" s="33"/>
    </row>
    <row r="148" spans="1:5" hidden="1" x14ac:dyDescent="0.25">
      <c r="A148" s="35"/>
      <c r="B148" s="36"/>
      <c r="C148" s="36"/>
      <c r="D148" s="36"/>
      <c r="E148" s="36"/>
    </row>
    <row r="149" spans="1:5" ht="15.75" hidden="1" customHeight="1" x14ac:dyDescent="0.25">
      <c r="A149" s="38" t="s">
        <v>44</v>
      </c>
      <c r="B149" s="60" t="s">
        <v>84</v>
      </c>
      <c r="C149" s="61"/>
      <c r="D149" s="61"/>
      <c r="E149" s="61"/>
    </row>
    <row r="150" spans="1:5" ht="15.75" hidden="1" customHeight="1" x14ac:dyDescent="0.25">
      <c r="A150" s="38"/>
      <c r="B150" s="62"/>
      <c r="C150" s="63"/>
      <c r="D150" s="63"/>
      <c r="E150" s="63"/>
    </row>
    <row r="151" spans="1:5" ht="15.75" hidden="1" customHeight="1" x14ac:dyDescent="0.25">
      <c r="A151" s="38"/>
      <c r="B151" s="51" t="s">
        <v>46</v>
      </c>
      <c r="C151" s="51"/>
      <c r="D151" s="51" t="s">
        <v>47</v>
      </c>
      <c r="E151" s="51"/>
    </row>
    <row r="152" spans="1:5" hidden="1" x14ac:dyDescent="0.25">
      <c r="A152" s="38"/>
      <c r="B152" s="52" t="s">
        <v>48</v>
      </c>
      <c r="C152" s="52" t="s">
        <v>49</v>
      </c>
      <c r="D152" s="52" t="s">
        <v>48</v>
      </c>
      <c r="E152" s="52" t="s">
        <v>49</v>
      </c>
    </row>
    <row r="153" spans="1:5" ht="15.75" hidden="1" customHeight="1" x14ac:dyDescent="0.25">
      <c r="A153" s="53" t="s">
        <v>85</v>
      </c>
      <c r="B153" s="64"/>
      <c r="C153" s="65"/>
      <c r="D153" s="65"/>
      <c r="E153" s="65"/>
    </row>
    <row r="154" spans="1:5" hidden="1" x14ac:dyDescent="0.25">
      <c r="A154" s="55"/>
      <c r="B154" s="56"/>
      <c r="C154" s="56"/>
      <c r="D154" s="56"/>
      <c r="E154" s="56"/>
    </row>
    <row r="155" spans="1:5" hidden="1" x14ac:dyDescent="0.25">
      <c r="A155" s="57" t="s">
        <v>86</v>
      </c>
      <c r="B155" s="57"/>
      <c r="C155" s="57"/>
      <c r="D155" s="57"/>
      <c r="E155" s="57"/>
    </row>
  </sheetData>
  <mergeCells count="21">
    <mergeCell ref="A155:E155"/>
    <mergeCell ref="A145:E145"/>
    <mergeCell ref="A149:A152"/>
    <mergeCell ref="B149:E150"/>
    <mergeCell ref="B151:C151"/>
    <mergeCell ref="D151:E151"/>
    <mergeCell ref="B153:E153"/>
    <mergeCell ref="A137:A140"/>
    <mergeCell ref="B137:E138"/>
    <mergeCell ref="B139:C139"/>
    <mergeCell ref="D139:E139"/>
    <mergeCell ref="B141:E141"/>
    <mergeCell ref="A143:E143"/>
    <mergeCell ref="B1:E1"/>
    <mergeCell ref="A3:E3"/>
    <mergeCell ref="A4:E4"/>
    <mergeCell ref="D5:E5"/>
    <mergeCell ref="A7:A10"/>
    <mergeCell ref="B7:E8"/>
    <mergeCell ref="B9:C9"/>
    <mergeCell ref="D9:E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Диализ</vt:lpstr>
      <vt:lpstr>Посещение врача нефролога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2020-01-30T09:50:14Z</dcterms:modified>
</cp:coreProperties>
</file>