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anastasia.koval\Desktop\документы для сайта\"/>
    </mc:Choice>
  </mc:AlternateContent>
  <xr:revisionPtr revIDLastSave="0" documentId="8_{6F49388A-47B3-47F0-AEFB-7698CC2A18A6}" xr6:coauthVersionLast="47" xr6:coauthVersionMax="47" xr10:uidLastSave="{00000000-0000-0000-0000-000000000000}"/>
  <bookViews>
    <workbookView xWindow="810" yWindow="-120" windowWidth="19800" windowHeight="11760" firstSheet="15" activeTab="20" xr2:uid="{00000000-000D-0000-FFFF-FFFF00000000}"/>
  </bookViews>
  <sheets>
    <sheet name="1" sheetId="43" r:id="rId1"/>
    <sheet name="2" sheetId="44" r:id="rId2"/>
    <sheet name="3" sheetId="39" r:id="rId3"/>
    <sheet name="4" sheetId="45" r:id="rId4"/>
    <sheet name="5" sheetId="46" r:id="rId5"/>
    <sheet name="  6" sheetId="47" r:id="rId6"/>
    <sheet name="7.1" sheetId="1" r:id="rId7"/>
    <sheet name=" 7.2" sheetId="2" r:id="rId8"/>
    <sheet name="7.3 " sheetId="3" r:id="rId9"/>
    <sheet name="7.4" sheetId="5" r:id="rId10"/>
    <sheet name="7.5" sheetId="6" r:id="rId11"/>
    <sheet name="7.6" sheetId="7" r:id="rId12"/>
    <sheet name="8" sheetId="8" r:id="rId13"/>
    <sheet name="9.1 " sheetId="9" r:id="rId14"/>
    <sheet name="9.2 " sheetId="10" r:id="rId15"/>
    <sheet name="9.3" sheetId="11" r:id="rId16"/>
    <sheet name="9.4" sheetId="12" r:id="rId17"/>
    <sheet name="9.5 " sheetId="13" r:id="rId18"/>
    <sheet name=" 10" sheetId="14" r:id="rId19"/>
    <sheet name="11" sheetId="15" r:id="rId20"/>
    <sheet name="12" sheetId="16" r:id="rId21"/>
    <sheet name="13" sheetId="17" r:id="rId22"/>
    <sheet name="14.1" sheetId="18" r:id="rId23"/>
    <sheet name="14.2" sheetId="19" r:id="rId24"/>
    <sheet name="14.3" sheetId="20" r:id="rId25"/>
    <sheet name="14.4" sheetId="21" r:id="rId26"/>
    <sheet name="14.5" sheetId="22" r:id="rId27"/>
    <sheet name="15" sheetId="23" r:id="rId28"/>
    <sheet name="16" sheetId="24" r:id="rId29"/>
    <sheet name="17" sheetId="25" r:id="rId30"/>
    <sheet name="18" sheetId="37" r:id="rId31"/>
    <sheet name="18.1" sheetId="38" r:id="rId32"/>
    <sheet name="19" sheetId="36" r:id="rId33"/>
    <sheet name="20" sheetId="28" r:id="rId34"/>
    <sheet name="21" sheetId="29" r:id="rId35"/>
    <sheet name="22" sheetId="30" r:id="rId36"/>
    <sheet name="23.1" sheetId="31" r:id="rId37"/>
    <sheet name="23.2" sheetId="32" r:id="rId38"/>
    <sheet name="24" sheetId="33" r:id="rId39"/>
    <sheet name="25" sheetId="42" r:id="rId40"/>
    <sheet name="26.1" sheetId="40" r:id="rId41"/>
    <sheet name="26.2" sheetId="41" r:id="rId42"/>
  </sheets>
  <definedNames>
    <definedName name="_ftn1" localSheetId="31">'18.1'!$A$266</definedName>
    <definedName name="_ftnref1" localSheetId="31">'18.1'!$A$33</definedName>
    <definedName name="_xlnm._FilterDatabase" localSheetId="12" hidden="1">'8'!$B$1:$B$286</definedName>
    <definedName name="bookmark28" localSheetId="41">'26.2'!$A$221</definedName>
    <definedName name="bookmark285" localSheetId="2">'3'!$A$182</definedName>
    <definedName name="bookmark286" localSheetId="2">'3'!$A$183</definedName>
    <definedName name="bookmark287" localSheetId="2">'3'!$A$184</definedName>
    <definedName name="bookmark288" localSheetId="2">'3'!$A$185</definedName>
    <definedName name="bookmark289" localSheetId="2">'3'!$A$186</definedName>
    <definedName name="bookmark290" localSheetId="2">'3'!$A$187</definedName>
    <definedName name="bookmark291" localSheetId="2">'3'!$A$188</definedName>
    <definedName name="Z_1BAD6692_0E96_429C_9442_98561579DB49_.wvu.Cols" localSheetId="20" hidden="1">'12'!$A:$A</definedName>
    <definedName name="Z_1BAD6692_0E96_429C_9442_98561579DB49_.wvu.FilterData" localSheetId="12" hidden="1">'8'!$B$1:$B$286</definedName>
    <definedName name="Z_1BAD6692_0E96_429C_9442_98561579DB49_.wvu.PrintArea" localSheetId="7" hidden="1">' 7.2'!$A$1:$C$46</definedName>
    <definedName name="Z_1BAD6692_0E96_429C_9442_98561579DB49_.wvu.PrintArea" localSheetId="21" hidden="1">'13'!$A$1:$D$260</definedName>
    <definedName name="Z_1BAD6692_0E96_429C_9442_98561579DB49_.wvu.PrintArea" localSheetId="8" hidden="1">'7.3 '!$A$1:$D$31</definedName>
    <definedName name="Z_1BAD6692_0E96_429C_9442_98561579DB49_.wvu.PrintArea" localSheetId="12" hidden="1">'8'!$A$1:$H$324</definedName>
    <definedName name="Z_1BAD6692_0E96_429C_9442_98561579DB49_.wvu.PrintTitles" localSheetId="29" hidden="1">'17'!$4:$4</definedName>
    <definedName name="Z_1BAD6692_0E96_429C_9442_98561579DB49_.wvu.PrintTitles" localSheetId="35" hidden="1">'22'!$4:$4</definedName>
    <definedName name="Z_1BAD6692_0E96_429C_9442_98561579DB49_.wvu.PrintTitles" localSheetId="12" hidden="1">'8'!$5:$5</definedName>
    <definedName name="Z_1BAD6692_0E96_429C_9442_98561579DB49_.wvu.PrintTitles" localSheetId="13" hidden="1">'9.1 '!$7:$9</definedName>
    <definedName name="Z_1BAD6692_0E96_429C_9442_98561579DB49_.wvu.PrintTitles" localSheetId="14" hidden="1">'9.2 '!$6:$9</definedName>
    <definedName name="Z_1BAD6692_0E96_429C_9442_98561579DB49_.wvu.PrintTitles" localSheetId="15" hidden="1">'9.3'!$4:$7</definedName>
    <definedName name="Z_1BAD6692_0E96_429C_9442_98561579DB49_.wvu.PrintTitles" localSheetId="16" hidden="1">'9.4'!$6:$8</definedName>
    <definedName name="Z_1BAD6692_0E96_429C_9442_98561579DB49_.wvu.Rows" localSheetId="7" hidden="1">' 7.2'!$5:$5</definedName>
    <definedName name="Z_1BAD6692_0E96_429C_9442_98561579DB49_.wvu.Rows" localSheetId="21" hidden="1">'13'!$33:$33</definedName>
    <definedName name="Z_1BAD6692_0E96_429C_9442_98561579DB49_.wvu.Rows" localSheetId="28" hidden="1">'16'!$9:$9</definedName>
    <definedName name="Z_1BAD6692_0E96_429C_9442_98561579DB49_.wvu.Rows" localSheetId="34" hidden="1">'21'!$9:$9</definedName>
    <definedName name="Z_1BAD6692_0E96_429C_9442_98561579DB49_.wvu.Rows" localSheetId="6" hidden="1">'7.1'!$9:$10,'7.1'!$12:$12</definedName>
    <definedName name="Z_1BAD6692_0E96_429C_9442_98561579DB49_.wvu.Rows" localSheetId="9" hidden="1">'7.4'!$5:$5</definedName>
    <definedName name="Z_1BAD6692_0E96_429C_9442_98561579DB49_.wvu.Rows" localSheetId="10" hidden="1">'7.5'!$5:$5</definedName>
    <definedName name="Z_1BAD6692_0E96_429C_9442_98561579DB49_.wvu.Rows" localSheetId="11" hidden="1">'7.6'!$2:$2</definedName>
    <definedName name="Z_1BAD6692_0E96_429C_9442_98561579DB49_.wvu.Rows" localSheetId="16" hidden="1">'9.4'!$38:$43,'9.4'!$45:$45,'9.4'!$47:$49,'9.4'!$51:$51,'9.4'!$56:$58,'9.4'!$61:$61,'9.4'!$63:$63,'9.4'!$65:$65</definedName>
    <definedName name="Z_1FCDA4B1_9937_4C91_824A_2567DC2F70E5_.wvu.Rows" localSheetId="35" hidden="1">'22'!#REF!</definedName>
    <definedName name="Z_20F7E6C3_AE8C_4E5D_B2B0_E59668FDA2B2_.wvu.PrintTitles" localSheetId="29" hidden="1">'17'!#REF!</definedName>
    <definedName name="Z_30773A90_2135_4939_A239_B4C48250CDFD_.wvu.PrintTitles" localSheetId="29" hidden="1">'17'!#REF!</definedName>
    <definedName name="Z_368E3EB6_CA40_4015_A955_7F1FBC88EC8C_.wvu.PrintTitles" localSheetId="29" hidden="1">'17'!#REF!</definedName>
    <definedName name="Z_75127F88_E8BD_4717_BCB2_B4C8BED156D3_.wvu.Cols" localSheetId="20" hidden="1">'12'!$A:$A</definedName>
    <definedName name="Z_75127F88_E8BD_4717_BCB2_B4C8BED156D3_.wvu.FilterData" localSheetId="12" hidden="1">'8'!$B$1:$B$286</definedName>
    <definedName name="Z_75127F88_E8BD_4717_BCB2_B4C8BED156D3_.wvu.PrintArea" localSheetId="7" hidden="1">' 7.2'!$A$1:$C$44</definedName>
    <definedName name="Z_75127F88_E8BD_4717_BCB2_B4C8BED156D3_.wvu.PrintArea" localSheetId="35" hidden="1">'22'!$A$1:$D$4</definedName>
    <definedName name="Z_75127F88_E8BD_4717_BCB2_B4C8BED156D3_.wvu.PrintArea" localSheetId="12" hidden="1">'8'!$A$1:$H$324</definedName>
    <definedName name="Z_75127F88_E8BD_4717_BCB2_B4C8BED156D3_.wvu.PrintTitles" localSheetId="35" hidden="1">'22'!$2:$2</definedName>
    <definedName name="Z_75127F88_E8BD_4717_BCB2_B4C8BED156D3_.wvu.PrintTitles" localSheetId="12" hidden="1">'8'!$5:$5</definedName>
    <definedName name="Z_75127F88_E8BD_4717_BCB2_B4C8BED156D3_.wvu.PrintTitles" localSheetId="13" hidden="1">'9.1 '!$7:$9</definedName>
    <definedName name="Z_75127F88_E8BD_4717_BCB2_B4C8BED156D3_.wvu.PrintTitles" localSheetId="14" hidden="1">'9.2 '!$6:$9</definedName>
    <definedName name="Z_75127F88_E8BD_4717_BCB2_B4C8BED156D3_.wvu.PrintTitles" localSheetId="15" hidden="1">'9.3'!$4:$7</definedName>
    <definedName name="Z_75127F88_E8BD_4717_BCB2_B4C8BED156D3_.wvu.PrintTitles" localSheetId="16" hidden="1">'9.4'!$6:$8</definedName>
    <definedName name="Z_75127F88_E8BD_4717_BCB2_B4C8BED156D3_.wvu.Rows" localSheetId="11" hidden="1">'7.6'!$2:$2</definedName>
    <definedName name="Z_75127F88_E8BD_4717_BCB2_B4C8BED156D3_.wvu.Rows" localSheetId="13" hidden="1">'9.1 '!$43:$47,'9.1 '!$49:$49,'9.1 '!$51:$53,'9.1 '!$55:$55,'9.1 '!$60:$62,'9.1 '!$65:$65,'9.1 '!$67:$67,'9.1 '!$69:$69</definedName>
    <definedName name="Z_75127F88_E8BD_4717_BCB2_B4C8BED156D3_.wvu.Rows" localSheetId="16" hidden="1">'9.4'!$38:$43,'9.4'!$45:$45,'9.4'!$47:$49,'9.4'!$51:$51,'9.4'!$56:$58,'9.4'!$61:$61,'9.4'!$63:$63,'9.4'!$65:$65</definedName>
    <definedName name="Z_8F02E545_5D26_4BE5_A350_0EBB6A66406E_.wvu.PrintTitles" localSheetId="29" hidden="1">'17'!#REF!</definedName>
    <definedName name="Z_8F02E545_5D26_4BE5_A350_0EBB6A66406E_.wvu.PrintTitles" localSheetId="35" hidden="1">'22'!#REF!</definedName>
    <definedName name="Z_95B0D460_867A_4571_B464_C63CC86A99B7_.wvu.Cols" localSheetId="20" hidden="1">'12'!$A:$A</definedName>
    <definedName name="Z_95B0D460_867A_4571_B464_C63CC86A99B7_.wvu.FilterData" localSheetId="12" hidden="1">'8'!$B$1:$B$286</definedName>
    <definedName name="Z_95B0D460_867A_4571_B464_C63CC86A99B7_.wvu.PrintArea" localSheetId="7" hidden="1">' 7.2'!$A$1:$C$46</definedName>
    <definedName name="Z_95B0D460_867A_4571_B464_C63CC86A99B7_.wvu.PrintArea" localSheetId="35" hidden="1">'22'!$A$1:$D$4</definedName>
    <definedName name="Z_95B0D460_867A_4571_B464_C63CC86A99B7_.wvu.PrintArea" localSheetId="39" hidden="1">'25'!$A$1:$D$87</definedName>
    <definedName name="Z_95B0D460_867A_4571_B464_C63CC86A99B7_.wvu.PrintArea" localSheetId="3" hidden="1">'4'!$A$1:$B$73</definedName>
    <definedName name="Z_95B0D460_867A_4571_B464_C63CC86A99B7_.wvu.PrintArea" localSheetId="8" hidden="1">'7.3 '!$A$1:$D$31</definedName>
    <definedName name="Z_95B0D460_867A_4571_B464_C63CC86A99B7_.wvu.PrintArea" localSheetId="9" hidden="1">'7.4'!#REF!</definedName>
    <definedName name="Z_95B0D460_867A_4571_B464_C63CC86A99B7_.wvu.PrintArea" localSheetId="10" hidden="1">'7.5'!#REF!</definedName>
    <definedName name="Z_95B0D460_867A_4571_B464_C63CC86A99B7_.wvu.PrintArea" localSheetId="12" hidden="1">'8'!$A$1:$H$324</definedName>
    <definedName name="Z_95B0D460_867A_4571_B464_C63CC86A99B7_.wvu.PrintTitles" localSheetId="29" hidden="1">'17'!$4:$4</definedName>
    <definedName name="Z_95B0D460_867A_4571_B464_C63CC86A99B7_.wvu.PrintTitles" localSheetId="35" hidden="1">'22'!$2:$2</definedName>
    <definedName name="Z_95B0D460_867A_4571_B464_C63CC86A99B7_.wvu.PrintTitles" localSheetId="39" hidden="1">'25'!$3:$4</definedName>
    <definedName name="Z_95B0D460_867A_4571_B464_C63CC86A99B7_.wvu.PrintTitles" localSheetId="3" hidden="1">'4'!$1:$1</definedName>
    <definedName name="Z_95B0D460_867A_4571_B464_C63CC86A99B7_.wvu.PrintTitles" localSheetId="10" hidden="1">'7.5'!#REF!</definedName>
    <definedName name="Z_95B0D460_867A_4571_B464_C63CC86A99B7_.wvu.PrintTitles" localSheetId="12" hidden="1">'8'!$5:$5</definedName>
    <definedName name="Z_95B0D460_867A_4571_B464_C63CC86A99B7_.wvu.PrintTitles" localSheetId="13" hidden="1">'9.1 '!$7:$9</definedName>
    <definedName name="Z_95B0D460_867A_4571_B464_C63CC86A99B7_.wvu.PrintTitles" localSheetId="14" hidden="1">'9.2 '!$6:$9</definedName>
    <definedName name="Z_95B0D460_867A_4571_B464_C63CC86A99B7_.wvu.PrintTitles" localSheetId="15" hidden="1">'9.3'!$4:$7</definedName>
    <definedName name="Z_95B0D460_867A_4571_B464_C63CC86A99B7_.wvu.PrintTitles" localSheetId="16" hidden="1">'9.4'!$6:$8</definedName>
    <definedName name="Z_95B0D460_867A_4571_B464_C63CC86A99B7_.wvu.Rows" localSheetId="6" hidden="1">'7.1'!$9:$10,'7.1'!$12:$12</definedName>
    <definedName name="Z_95B0D460_867A_4571_B464_C63CC86A99B7_.wvu.Rows" localSheetId="9" hidden="1">'7.4'!#REF!</definedName>
    <definedName name="Z_95B0D460_867A_4571_B464_C63CC86A99B7_.wvu.Rows" localSheetId="10" hidden="1">'7.5'!#REF!</definedName>
    <definedName name="Z_95B0D460_867A_4571_B464_C63CC86A99B7_.wvu.Rows" localSheetId="11" hidden="1">'7.6'!#REF!</definedName>
    <definedName name="Z_95B0D460_867A_4571_B464_C63CC86A99B7_.wvu.Rows" localSheetId="16" hidden="1">'9.4'!$38:$43,'9.4'!$45:$45,'9.4'!$47:$49,'9.4'!$51:$51,'9.4'!$56:$58,'9.4'!$61:$61,'9.4'!$63:$63,'9.4'!$65:$65</definedName>
    <definedName name="Z_A4B4F67C_A57C_4D51_BD0E_D4A4818C872A_.wvu.Cols" localSheetId="20" hidden="1">'12'!$A:$A</definedName>
    <definedName name="Z_A4B4F67C_A57C_4D51_BD0E_D4A4818C872A_.wvu.FilterData" localSheetId="12" hidden="1">'8'!$B$1:$B$286</definedName>
    <definedName name="Z_A4B4F67C_A57C_4D51_BD0E_D4A4818C872A_.wvu.PrintArea" localSheetId="7" hidden="1">' 7.2'!$A$1:$C$46</definedName>
    <definedName name="Z_A4B4F67C_A57C_4D51_BD0E_D4A4818C872A_.wvu.PrintArea" localSheetId="35" hidden="1">'22'!$A$1:$D$4</definedName>
    <definedName name="Z_A4B4F67C_A57C_4D51_BD0E_D4A4818C872A_.wvu.PrintArea" localSheetId="39" hidden="1">'25'!$A$1:$D$87</definedName>
    <definedName name="Z_A4B4F67C_A57C_4D51_BD0E_D4A4818C872A_.wvu.PrintArea" localSheetId="3" hidden="1">'4'!$A$1:$B$73</definedName>
    <definedName name="Z_A4B4F67C_A57C_4D51_BD0E_D4A4818C872A_.wvu.PrintArea" localSheetId="8" hidden="1">'7.3 '!$A$1:$D$31</definedName>
    <definedName name="Z_A4B4F67C_A57C_4D51_BD0E_D4A4818C872A_.wvu.PrintArea" localSheetId="9" hidden="1">'7.4'!#REF!</definedName>
    <definedName name="Z_A4B4F67C_A57C_4D51_BD0E_D4A4818C872A_.wvu.PrintArea" localSheetId="10" hidden="1">'7.5'!#REF!</definedName>
    <definedName name="Z_A4B4F67C_A57C_4D51_BD0E_D4A4818C872A_.wvu.PrintArea" localSheetId="12" hidden="1">'8'!$A$1:$H$324</definedName>
    <definedName name="Z_A4B4F67C_A57C_4D51_BD0E_D4A4818C872A_.wvu.PrintTitles" localSheetId="29" hidden="1">'17'!$4:$4</definedName>
    <definedName name="Z_A4B4F67C_A57C_4D51_BD0E_D4A4818C872A_.wvu.PrintTitles" localSheetId="35" hidden="1">'22'!$2:$2</definedName>
    <definedName name="Z_A4B4F67C_A57C_4D51_BD0E_D4A4818C872A_.wvu.PrintTitles" localSheetId="39" hidden="1">'25'!$3:$4</definedName>
    <definedName name="Z_A4B4F67C_A57C_4D51_BD0E_D4A4818C872A_.wvu.PrintTitles" localSheetId="3" hidden="1">'4'!$1:$1</definedName>
    <definedName name="Z_A4B4F67C_A57C_4D51_BD0E_D4A4818C872A_.wvu.PrintTitles" localSheetId="10" hidden="1">'7.5'!#REF!</definedName>
    <definedName name="Z_A4B4F67C_A57C_4D51_BD0E_D4A4818C872A_.wvu.PrintTitles" localSheetId="12" hidden="1">'8'!$5:$5</definedName>
    <definedName name="Z_A4B4F67C_A57C_4D51_BD0E_D4A4818C872A_.wvu.PrintTitles" localSheetId="13" hidden="1">'9.1 '!$7:$9</definedName>
    <definedName name="Z_A4B4F67C_A57C_4D51_BD0E_D4A4818C872A_.wvu.PrintTitles" localSheetId="14" hidden="1">'9.2 '!$6:$9</definedName>
    <definedName name="Z_A4B4F67C_A57C_4D51_BD0E_D4A4818C872A_.wvu.PrintTitles" localSheetId="15" hidden="1">'9.3'!$4:$7</definedName>
    <definedName name="Z_A4B4F67C_A57C_4D51_BD0E_D4A4818C872A_.wvu.PrintTitles" localSheetId="16" hidden="1">'9.4'!$6:$8</definedName>
    <definedName name="Z_A4B4F67C_A57C_4D51_BD0E_D4A4818C872A_.wvu.Rows" localSheetId="6" hidden="1">'7.1'!$9:$10,'7.1'!$12:$12</definedName>
    <definedName name="Z_A4B4F67C_A57C_4D51_BD0E_D4A4818C872A_.wvu.Rows" localSheetId="9" hidden="1">'7.4'!#REF!</definedName>
    <definedName name="Z_A4B4F67C_A57C_4D51_BD0E_D4A4818C872A_.wvu.Rows" localSheetId="10" hidden="1">'7.5'!#REF!</definedName>
    <definedName name="Z_A4B4F67C_A57C_4D51_BD0E_D4A4818C872A_.wvu.Rows" localSheetId="11" hidden="1">'7.6'!#REF!</definedName>
    <definedName name="Z_A4B4F67C_A57C_4D51_BD0E_D4A4818C872A_.wvu.Rows" localSheetId="16" hidden="1">'9.4'!$38:$43,'9.4'!$45:$45,'9.4'!$47:$49,'9.4'!$51:$51,'9.4'!$56:$58,'9.4'!$61:$61,'9.4'!$63:$63,'9.4'!$65:$65</definedName>
    <definedName name="Z_B71C0D39_F387_4E91_A798_F9DB46B9D361_.wvu.Cols" localSheetId="20" hidden="1">'12'!$A:$A</definedName>
    <definedName name="Z_B71C0D39_F387_4E91_A798_F9DB46B9D361_.wvu.FilterData" localSheetId="12" hidden="1">'8'!$B$1:$B$286</definedName>
    <definedName name="Z_B71C0D39_F387_4E91_A798_F9DB46B9D361_.wvu.PrintArea" localSheetId="7" hidden="1">' 7.2'!$A$1:$C$46</definedName>
    <definedName name="Z_B71C0D39_F387_4E91_A798_F9DB46B9D361_.wvu.PrintArea" localSheetId="35" hidden="1">'22'!$A$1:$D$4</definedName>
    <definedName name="Z_B71C0D39_F387_4E91_A798_F9DB46B9D361_.wvu.PrintArea" localSheetId="8" hidden="1">'7.3 '!$A$1:$D$31</definedName>
    <definedName name="Z_B71C0D39_F387_4E91_A798_F9DB46B9D361_.wvu.PrintArea" localSheetId="9" hidden="1">'7.4'!#REF!</definedName>
    <definedName name="Z_B71C0D39_F387_4E91_A798_F9DB46B9D361_.wvu.PrintArea" localSheetId="10" hidden="1">'7.5'!#REF!</definedName>
    <definedName name="Z_B71C0D39_F387_4E91_A798_F9DB46B9D361_.wvu.PrintArea" localSheetId="12" hidden="1">'8'!$A$1:$G$283</definedName>
    <definedName name="Z_B71C0D39_F387_4E91_A798_F9DB46B9D361_.wvu.PrintTitles" localSheetId="29" hidden="1">'17'!$4:$4</definedName>
    <definedName name="Z_B71C0D39_F387_4E91_A798_F9DB46B9D361_.wvu.PrintTitles" localSheetId="35" hidden="1">'22'!$2:$2</definedName>
    <definedName name="Z_B71C0D39_F387_4E91_A798_F9DB46B9D361_.wvu.PrintTitles" localSheetId="10" hidden="1">'7.5'!#REF!</definedName>
    <definedName name="Z_B71C0D39_F387_4E91_A798_F9DB46B9D361_.wvu.PrintTitles" localSheetId="12" hidden="1">'8'!$5:$5</definedName>
    <definedName name="Z_B71C0D39_F387_4E91_A798_F9DB46B9D361_.wvu.PrintTitles" localSheetId="13" hidden="1">'9.1 '!$7:$9</definedName>
    <definedName name="Z_B71C0D39_F387_4E91_A798_F9DB46B9D361_.wvu.PrintTitles" localSheetId="14" hidden="1">'9.2 '!$6:$9</definedName>
    <definedName name="Z_B71C0D39_F387_4E91_A798_F9DB46B9D361_.wvu.PrintTitles" localSheetId="15" hidden="1">'9.3'!$4:$7</definedName>
    <definedName name="Z_B71C0D39_F387_4E91_A798_F9DB46B9D361_.wvu.PrintTitles" localSheetId="16" hidden="1">'9.4'!$6:$8</definedName>
    <definedName name="Z_B71C0D39_F387_4E91_A798_F9DB46B9D361_.wvu.Rows" localSheetId="21" hidden="1">'13'!$65:$65</definedName>
    <definedName name="Z_B71C0D39_F387_4E91_A798_F9DB46B9D361_.wvu.Rows" localSheetId="9" hidden="1">'7.4'!#REF!</definedName>
    <definedName name="Z_B71C0D39_F387_4E91_A798_F9DB46B9D361_.wvu.Rows" localSheetId="10" hidden="1">'7.5'!#REF!</definedName>
    <definedName name="Z_B71C0D39_F387_4E91_A798_F9DB46B9D361_.wvu.Rows" localSheetId="16" hidden="1">'9.4'!$38:$43,'9.4'!$45:$45,'9.4'!$47:$49,'9.4'!$51:$51,'9.4'!$56:$58,'9.4'!$61:$61,'9.4'!$63:$63,'9.4'!$65:$65</definedName>
    <definedName name="Z_BB99604F_40E2_427B_AC75_75CC689DB3FA_.wvu.PrintTitles" localSheetId="29" hidden="1">'17'!#REF!</definedName>
    <definedName name="Z_C1EE1519_EDD9_4E05_B331_C7C1D8A868C7_.wvu.Cols" localSheetId="20" hidden="1">'12'!$A:$A</definedName>
    <definedName name="Z_C1EE1519_EDD9_4E05_B331_C7C1D8A868C7_.wvu.FilterData" localSheetId="12" hidden="1">'8'!$B$1:$B$286</definedName>
    <definedName name="Z_C1EE1519_EDD9_4E05_B331_C7C1D8A868C7_.wvu.PrintArea" localSheetId="7" hidden="1">' 7.2'!$A$1:$C$46</definedName>
    <definedName name="Z_C1EE1519_EDD9_4E05_B331_C7C1D8A868C7_.wvu.PrintArea" localSheetId="35" hidden="1">'22'!$A$1:$D$4</definedName>
    <definedName name="Z_C1EE1519_EDD9_4E05_B331_C7C1D8A868C7_.wvu.PrintArea" localSheetId="8" hidden="1">'7.3 '!$A$1:$D$31</definedName>
    <definedName name="Z_C1EE1519_EDD9_4E05_B331_C7C1D8A868C7_.wvu.PrintArea" localSheetId="9" hidden="1">'7.4'!#REF!</definedName>
    <definedName name="Z_C1EE1519_EDD9_4E05_B331_C7C1D8A868C7_.wvu.PrintArea" localSheetId="10" hidden="1">'7.5'!#REF!</definedName>
    <definedName name="Z_C1EE1519_EDD9_4E05_B331_C7C1D8A868C7_.wvu.PrintArea" localSheetId="12" hidden="1">'8'!$A$1:$G$283</definedName>
    <definedName name="Z_C1EE1519_EDD9_4E05_B331_C7C1D8A868C7_.wvu.PrintTitles" localSheetId="29" hidden="1">'17'!$4:$4</definedName>
    <definedName name="Z_C1EE1519_EDD9_4E05_B331_C7C1D8A868C7_.wvu.PrintTitles" localSheetId="35" hidden="1">'22'!$2:$2</definedName>
    <definedName name="Z_C1EE1519_EDD9_4E05_B331_C7C1D8A868C7_.wvu.PrintTitles" localSheetId="10" hidden="1">'7.5'!#REF!</definedName>
    <definedName name="Z_C1EE1519_EDD9_4E05_B331_C7C1D8A868C7_.wvu.PrintTitles" localSheetId="12" hidden="1">'8'!$5:$5</definedName>
    <definedName name="Z_C1EE1519_EDD9_4E05_B331_C7C1D8A868C7_.wvu.PrintTitles" localSheetId="13" hidden="1">'9.1 '!$7:$9</definedName>
    <definedName name="Z_C1EE1519_EDD9_4E05_B331_C7C1D8A868C7_.wvu.PrintTitles" localSheetId="14" hidden="1">'9.2 '!$6:$9</definedName>
    <definedName name="Z_C1EE1519_EDD9_4E05_B331_C7C1D8A868C7_.wvu.PrintTitles" localSheetId="15" hidden="1">'9.3'!$4:$7</definedName>
    <definedName name="Z_C1EE1519_EDD9_4E05_B331_C7C1D8A868C7_.wvu.PrintTitles" localSheetId="16" hidden="1">'9.4'!$6:$8</definedName>
    <definedName name="Z_C1EE1519_EDD9_4E05_B331_C7C1D8A868C7_.wvu.Rows" localSheetId="21" hidden="1">'13'!$65:$65</definedName>
    <definedName name="Z_C1EE1519_EDD9_4E05_B331_C7C1D8A868C7_.wvu.Rows" localSheetId="9" hidden="1">'7.4'!#REF!</definedName>
    <definedName name="Z_C1EE1519_EDD9_4E05_B331_C7C1D8A868C7_.wvu.Rows" localSheetId="10" hidden="1">'7.5'!#REF!</definedName>
    <definedName name="Z_C1EE1519_EDD9_4E05_B331_C7C1D8A868C7_.wvu.Rows" localSheetId="16" hidden="1">'9.4'!$38:$43,'9.4'!$45:$45,'9.4'!$47:$49,'9.4'!$51:$51,'9.4'!$56:$58,'9.4'!$61:$61,'9.4'!$63:$63,'9.4'!$65:$65</definedName>
    <definedName name="Z_DDAD94F6_2331_4826_AB48_83C5DF2A1E89_.wvu.FilterData" localSheetId="12" hidden="1">'8'!$B$1:$B$286</definedName>
    <definedName name="Z_DF4A5EBB_06D2_40DC_9B95_3046512EE78E_.wvu.PrintTitles" localSheetId="29" hidden="1">'17'!#REF!</definedName>
    <definedName name="Z_DF4A5EBB_06D2_40DC_9B95_3046512EE78E_.wvu.PrintTitles" localSheetId="35" hidden="1">'22'!#REF!</definedName>
    <definedName name="Z_F9F88B13_CD65_4CB8_8BB1_C31991AF331A_.wvu.PrintArea" localSheetId="35" hidden="1">'22'!$A$1:$D$4</definedName>
    <definedName name="_xlnm.Print_Titles" localSheetId="28">'16'!$15:$15</definedName>
    <definedName name="_xlnm.Print_Titles" localSheetId="29">'17'!$4:$4</definedName>
    <definedName name="_xlnm.Print_Titles" localSheetId="35">'22'!$4:$4</definedName>
    <definedName name="_xlnm.Print_Titles" localSheetId="39">'25'!$3:$4</definedName>
    <definedName name="_xlnm.Print_Titles" localSheetId="41">'26.2'!$5:$5</definedName>
    <definedName name="_xlnm.Print_Titles" localSheetId="6">'7.1'!#REF!</definedName>
    <definedName name="_xlnm.Print_Titles" localSheetId="10">'7.5'!#REF!</definedName>
    <definedName name="_xlnm.Print_Titles" localSheetId="12">'8'!$5:$5</definedName>
    <definedName name="_xlnm.Print_Titles" localSheetId="13">'9.1 '!$7:$9</definedName>
    <definedName name="_xlnm.Print_Titles" localSheetId="14">'9.2 '!$6:$9</definedName>
    <definedName name="_xlnm.Print_Titles" localSheetId="15">'9.3'!$4:$7</definedName>
    <definedName name="_xlnm.Print_Titles" localSheetId="16">'9.4'!$6:$8</definedName>
    <definedName name="_xlnm.Print_Area" localSheetId="5">'  6'!$A$1:$B$43</definedName>
    <definedName name="_xlnm.Print_Area" localSheetId="7">' 7.2'!$A$1:$C$48</definedName>
    <definedName name="_xlnm.Print_Area" localSheetId="0">'1'!$A$1:$B$63</definedName>
    <definedName name="_xlnm.Print_Area" localSheetId="23">'14.2'!$A$2:$G$104</definedName>
    <definedName name="_xlnm.Print_Area" localSheetId="30">'18'!$A$2:$C$21</definedName>
    <definedName name="_xlnm.Print_Area" localSheetId="1">'2'!$A$1:$B$63</definedName>
    <definedName name="_xlnm.Print_Area" localSheetId="35">'22'!$A$1:$D$77</definedName>
    <definedName name="_xlnm.Print_Area" localSheetId="39">'25'!$A$1:$D$87</definedName>
    <definedName name="_xlnm.Print_Area" localSheetId="2">'3'!$A$1:$D$180</definedName>
    <definedName name="_xlnm.Print_Area" localSheetId="3">'4'!$A$1:$B$80</definedName>
    <definedName name="_xlnm.Print_Area" localSheetId="4">'5'!$A$1:$B$98</definedName>
    <definedName name="_xlnm.Print_Area" localSheetId="9">'7.4'!#REF!</definedName>
    <definedName name="_xlnm.Print_Area" localSheetId="10">'7.5'!#REF!</definedName>
    <definedName name="_xlnm.Print_Area" localSheetId="12">'8'!$A$1:$H$324</definedName>
  </definedNames>
  <calcPr calcId="191029" fullPrecision="0"/>
  <customWorkbookViews>
    <customWorkbookView name="Шальнова Елена Анатольевна - Личное представление" guid="{75127F88-E8BD-4717-BCB2-B4C8BED156D3}" mergeInterval="0" personalView="1" xWindow="129" yWindow="53" windowWidth="1726" windowHeight="926" activeSheetId="30"/>
    <customWorkbookView name="Ivanova - Личное представление" guid="{A4B4F67C-A57C-4D51-BD0E-D4A4818C872A}" mergeInterval="0" personalView="1" maximized="1" xWindow="1" yWindow="1" windowWidth="1916" windowHeight="850" tabRatio="916" activeSheetId="54"/>
    <customWorkbookView name="Афанасьева Наталья Николаевна - Личное представление" guid="{C1EE1519-EDD9-4E05-B331-C7C1D8A868C7}" mergeInterval="0" personalView="1" maximized="1" xWindow="-8" yWindow="-8" windowWidth="1936" windowHeight="1056" activeSheetId="32"/>
    <customWorkbookView name="Морозова Татьяна Адольфовна - Личное представление" guid="{B71C0D39-F387-4E91-A798-F9DB46B9D361}" mergeInterval="0" personalView="1" maximized="1" xWindow="-9" yWindow="-9" windowWidth="1938" windowHeight="1050" tabRatio="916" activeSheetId="1"/>
    <customWorkbookView name="Бабур Людмила Георгиевна - Личное представление" guid="{95B0D460-867A-4571-B464-C63CC86A99B7}" mergeInterval="0" personalView="1" maximized="1" xWindow="-4" yWindow="-4" windowWidth="1928" windowHeight="1044" tabRatio="916" activeSheetId="54"/>
    <customWorkbookView name="Сорокина Полина Алексеевна - Личное представление" guid="{1BAD6692-0E96-429C-9442-98561579DB49}" mergeInterval="0" personalView="1" maximized="1" xWindow="-8" yWindow="-8" windowWidth="1936" windowHeight="1056" tabRatio="916"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9" l="1"/>
  <c r="B215" i="29" l="1"/>
  <c r="B216" i="29" s="1"/>
  <c r="B217" i="29" s="1"/>
  <c r="B218" i="29" s="1"/>
  <c r="B219" i="29" s="1"/>
  <c r="B220" i="29" s="1"/>
  <c r="B221" i="29" s="1"/>
  <c r="B222" i="29" s="1"/>
  <c r="B223" i="29" s="1"/>
  <c r="B224" i="29" s="1"/>
  <c r="B225" i="29" s="1"/>
  <c r="B226" i="29" s="1"/>
  <c r="B227" i="29" s="1"/>
  <c r="B228" i="29" s="1"/>
  <c r="B229" i="29" s="1"/>
  <c r="B230" i="29" s="1"/>
  <c r="B231" i="29" s="1"/>
  <c r="B232" i="29" s="1"/>
  <c r="B233" i="29" s="1"/>
  <c r="B234" i="29" s="1"/>
  <c r="B235" i="29" s="1"/>
  <c r="B236" i="29" s="1"/>
  <c r="B237" i="29" s="1"/>
  <c r="B238" i="29" s="1"/>
  <c r="B239" i="29" s="1"/>
  <c r="B240" i="29" s="1"/>
  <c r="B242" i="29" s="1"/>
  <c r="B243" i="29" s="1"/>
  <c r="B244" i="29" s="1"/>
  <c r="B245" i="29" s="1"/>
  <c r="B246" i="29" s="1"/>
  <c r="B247" i="29" s="1"/>
  <c r="B248" i="29" s="1"/>
  <c r="B249" i="29" s="1"/>
  <c r="B250" i="29" s="1"/>
  <c r="B251" i="29" s="1"/>
  <c r="B252" i="29" s="1"/>
  <c r="B253" i="29" s="1"/>
  <c r="B254" i="29" s="1"/>
  <c r="B255" i="29" s="1"/>
  <c r="B256" i="29" s="1"/>
  <c r="B257" i="29" s="1"/>
  <c r="B92" i="29"/>
  <c r="B93" i="29" s="1"/>
  <c r="B94" i="29" s="1"/>
  <c r="B95" i="29" s="1"/>
  <c r="B96" i="29" s="1"/>
  <c r="B97" i="29" s="1"/>
  <c r="B98" i="29" s="1"/>
  <c r="B99" i="29" s="1"/>
  <c r="B100" i="29" s="1"/>
  <c r="B101" i="29" s="1"/>
  <c r="B102" i="29" s="1"/>
  <c r="B103" i="29" s="1"/>
  <c r="B104" i="29" s="1"/>
  <c r="B105" i="29" s="1"/>
  <c r="B106" i="29" s="1"/>
  <c r="B107" i="29" s="1"/>
  <c r="B108" i="29" s="1"/>
  <c r="B109" i="29" s="1"/>
  <c r="B110" i="29" s="1"/>
  <c r="B111" i="29" s="1"/>
  <c r="B112" i="29" s="1"/>
  <c r="B113" i="29" s="1"/>
  <c r="B114" i="29" s="1"/>
  <c r="B115" i="29" s="1"/>
  <c r="B116" i="29" s="1"/>
  <c r="B117" i="29" s="1"/>
  <c r="B118" i="29" s="1"/>
  <c r="B119" i="29" s="1"/>
  <c r="B120" i="29" s="1"/>
  <c r="B121" i="29" s="1"/>
  <c r="B122" i="29" s="1"/>
  <c r="B123" i="29" s="1"/>
  <c r="B124" i="29" s="1"/>
  <c r="B125" i="29" s="1"/>
  <c r="B126" i="29" s="1"/>
  <c r="B127" i="29" s="1"/>
  <c r="B128" i="29" s="1"/>
  <c r="B129" i="29" s="1"/>
  <c r="B130" i="29" s="1"/>
  <c r="B131" i="29" s="1"/>
  <c r="B132" i="29" s="1"/>
  <c r="B133" i="29" s="1"/>
  <c r="B134" i="29" s="1"/>
  <c r="B135" i="29" s="1"/>
  <c r="B136" i="29" s="1"/>
  <c r="B137" i="29" s="1"/>
  <c r="B138" i="29" s="1"/>
  <c r="B139" i="29" s="1"/>
  <c r="B141" i="29" s="1"/>
  <c r="B142" i="29" s="1"/>
  <c r="B143" i="29" s="1"/>
  <c r="B144" i="29" s="1"/>
  <c r="B145" i="29" s="1"/>
  <c r="B146" i="29" s="1"/>
  <c r="B148" i="29" s="1"/>
  <c r="B149" i="29" s="1"/>
  <c r="B150" i="29" s="1"/>
  <c r="B151" i="29" s="1"/>
  <c r="B152" i="29" s="1"/>
  <c r="B153" i="29" s="1"/>
  <c r="B154" i="29" s="1"/>
  <c r="B156" i="29" s="1"/>
  <c r="B157" i="29" s="1"/>
  <c r="B159" i="29" s="1"/>
  <c r="B161" i="29" s="1"/>
  <c r="B163" i="29" s="1"/>
  <c r="B164" i="29" s="1"/>
  <c r="B165" i="29" s="1"/>
  <c r="B167" i="29" s="1"/>
  <c r="B169" i="29" s="1"/>
  <c r="B171" i="29" s="1"/>
  <c r="B173" i="29" s="1"/>
  <c r="B174" i="29" s="1"/>
  <c r="B175" i="29" s="1"/>
  <c r="B176" i="29" s="1"/>
  <c r="B178" i="29" s="1"/>
  <c r="B179" i="29" s="1"/>
  <c r="B180" i="29" s="1"/>
  <c r="B181" i="29" s="1"/>
  <c r="B182" i="29" s="1"/>
  <c r="B183" i="29" s="1"/>
  <c r="B185" i="29" s="1"/>
  <c r="B186" i="29" s="1"/>
  <c r="B187" i="29" s="1"/>
  <c r="B188" i="29" s="1"/>
  <c r="B189" i="29" s="1"/>
  <c r="B190" i="29" s="1"/>
  <c r="B192" i="29" s="1"/>
  <c r="B193" i="29" s="1"/>
  <c r="B194" i="29" s="1"/>
  <c r="B195" i="29" s="1"/>
  <c r="B196" i="29" s="1"/>
  <c r="B197" i="29" s="1"/>
  <c r="B198" i="29" s="1"/>
  <c r="B199" i="29" s="1"/>
  <c r="B201" i="29" s="1"/>
  <c r="B203" i="29" s="1"/>
  <c r="B204" i="29" s="1"/>
  <c r="B205" i="29" s="1"/>
  <c r="B207" i="29" s="1"/>
  <c r="B208" i="29" s="1"/>
  <c r="B209" i="29" s="1"/>
  <c r="B210" i="29" s="1"/>
  <c r="B212" i="29" s="1"/>
  <c r="B213" i="29" s="1"/>
  <c r="B20" i="29"/>
  <c r="B21" i="29" s="1"/>
  <c r="B22" i="29" s="1"/>
  <c r="B23" i="29" s="1"/>
  <c r="B24" i="29" s="1"/>
  <c r="B25" i="29" s="1"/>
  <c r="B26" i="29" s="1"/>
  <c r="B27" i="29" s="1"/>
  <c r="B28" i="29" s="1"/>
  <c r="B30" i="29" s="1"/>
  <c r="B32" i="29" s="1"/>
  <c r="B34" i="29" s="1"/>
  <c r="B35" i="29" s="1"/>
  <c r="B36" i="29" s="1"/>
  <c r="B38" i="29" s="1"/>
  <c r="B39" i="29" s="1"/>
  <c r="B40" i="29" s="1"/>
  <c r="B41" i="29" s="1"/>
  <c r="B43" i="29" s="1"/>
  <c r="B45" i="29" s="1"/>
  <c r="B46" i="29" s="1"/>
  <c r="B47" i="29" s="1"/>
  <c r="B49" i="29" s="1"/>
  <c r="B50" i="29" s="1"/>
  <c r="B52" i="29" s="1"/>
  <c r="B54" i="29" s="1"/>
  <c r="B55" i="29" s="1"/>
  <c r="B57" i="29" s="1"/>
  <c r="B58" i="29" s="1"/>
  <c r="B59" i="29" s="1"/>
  <c r="B60" i="29" s="1"/>
  <c r="B61" i="29" s="1"/>
  <c r="B62" i="29" s="1"/>
  <c r="B63" i="29" s="1"/>
  <c r="B64" i="29" s="1"/>
  <c r="B65" i="29" s="1"/>
  <c r="B66" i="29" s="1"/>
  <c r="B68" i="29" s="1"/>
  <c r="B69" i="29" s="1"/>
  <c r="B71" i="29" s="1"/>
  <c r="B72" i="29" s="1"/>
  <c r="B74" i="29" s="1"/>
  <c r="B75" i="29" s="1"/>
  <c r="B76" i="29" s="1"/>
  <c r="B78" i="29" s="1"/>
  <c r="B79" i="29" s="1"/>
  <c r="B81" i="29" s="1"/>
  <c r="B83" i="29" s="1"/>
  <c r="B84" i="29" s="1"/>
  <c r="B85" i="29" s="1"/>
  <c r="B86" i="29" s="1"/>
  <c r="B88" i="29" s="1"/>
  <c r="B89" i="29" s="1"/>
  <c r="B90" i="29" s="1"/>
  <c r="B420" i="24"/>
  <c r="B421" i="24" s="1"/>
  <c r="B422" i="24" s="1"/>
  <c r="B423" i="24" s="1"/>
  <c r="B424" i="24" s="1"/>
  <c r="B425" i="24" s="1"/>
  <c r="B426" i="24" s="1"/>
  <c r="B427" i="24" s="1"/>
  <c r="B428" i="24" s="1"/>
  <c r="B429" i="24" s="1"/>
  <c r="B430" i="24" s="1"/>
  <c r="B431" i="24" s="1"/>
  <c r="B432" i="24" s="1"/>
  <c r="B433" i="24" s="1"/>
  <c r="B434" i="24" s="1"/>
  <c r="B435" i="24" s="1"/>
  <c r="B436" i="24" s="1"/>
  <c r="B437" i="24" s="1"/>
  <c r="B438" i="24" s="1"/>
  <c r="B439" i="24" s="1"/>
  <c r="B440" i="24" s="1"/>
  <c r="B441" i="24" s="1"/>
  <c r="B442" i="24" s="1"/>
  <c r="B443" i="24" s="1"/>
  <c r="B444" i="24" s="1"/>
  <c r="B445" i="24" s="1"/>
  <c r="B446" i="24" s="1"/>
  <c r="B447" i="24" s="1"/>
  <c r="B448" i="24" s="1"/>
  <c r="B449" i="24" s="1"/>
  <c r="B450" i="24" s="1"/>
  <c r="B451" i="24" s="1"/>
  <c r="B453" i="24" s="1"/>
  <c r="B454" i="24" s="1"/>
  <c r="B455" i="24" s="1"/>
  <c r="B456" i="24" s="1"/>
  <c r="B457" i="24" s="1"/>
  <c r="B458" i="24" s="1"/>
  <c r="B459" i="24" s="1"/>
  <c r="B460" i="24" s="1"/>
  <c r="B461" i="24" s="1"/>
  <c r="B462" i="24" s="1"/>
  <c r="B463" i="24" s="1"/>
  <c r="B464" i="24" s="1"/>
  <c r="B465" i="24" s="1"/>
  <c r="B466" i="24" s="1"/>
  <c r="B467" i="24" s="1"/>
  <c r="B468" i="24" s="1"/>
  <c r="B469" i="24" s="1"/>
  <c r="B470" i="24" s="1"/>
  <c r="B471" i="24" s="1"/>
  <c r="B472" i="24" s="1"/>
  <c r="B473" i="24" s="1"/>
  <c r="B474" i="24" s="1"/>
  <c r="B475" i="24" s="1"/>
  <c r="B476" i="24" s="1"/>
  <c r="B477" i="24" s="1"/>
  <c r="B478" i="24" s="1"/>
  <c r="B480" i="24" s="1"/>
  <c r="B418" i="24"/>
  <c r="B419" i="24" s="1"/>
  <c r="B307" i="24"/>
  <c r="B308" i="24" s="1"/>
  <c r="B309" i="24" s="1"/>
  <c r="B310" i="24" s="1"/>
  <c r="B311" i="24" s="1"/>
  <c r="B313" i="24" s="1"/>
  <c r="B314" i="24" s="1"/>
  <c r="B315" i="24" s="1"/>
  <c r="B316" i="24" s="1"/>
  <c r="B317" i="24" s="1"/>
  <c r="B319" i="24" s="1"/>
  <c r="B320" i="24" s="1"/>
  <c r="B321" i="24" s="1"/>
  <c r="B322" i="24" s="1"/>
  <c r="B323" i="24" s="1"/>
  <c r="B324" i="24" s="1"/>
  <c r="B325" i="24" s="1"/>
  <c r="B326" i="24" s="1"/>
  <c r="B327" i="24" s="1"/>
  <c r="B328" i="24" s="1"/>
  <c r="B329" i="24" s="1"/>
  <c r="B330" i="24" s="1"/>
  <c r="B331" i="24" s="1"/>
  <c r="B333" i="24" s="1"/>
  <c r="B334" i="24" s="1"/>
  <c r="B335" i="24" s="1"/>
  <c r="B336" i="24" s="1"/>
  <c r="B337" i="24" s="1"/>
  <c r="B338" i="24" s="1"/>
  <c r="B339" i="24" s="1"/>
  <c r="B340" i="24" s="1"/>
  <c r="B341" i="24" s="1"/>
  <c r="B342" i="24" s="1"/>
  <c r="B343" i="24" s="1"/>
  <c r="B344" i="24" s="1"/>
  <c r="B345" i="24" s="1"/>
  <c r="B346" i="24" s="1"/>
  <c r="B347" i="24" s="1"/>
  <c r="B349" i="24" s="1"/>
  <c r="B350" i="24" s="1"/>
  <c r="B351" i="24" s="1"/>
  <c r="B352" i="24" s="1"/>
  <c r="B353" i="24" s="1"/>
  <c r="B354" i="24" s="1"/>
  <c r="B355" i="24" s="1"/>
  <c r="B356" i="24" s="1"/>
  <c r="B357" i="24" s="1"/>
  <c r="B358" i="24" s="1"/>
  <c r="B359" i="24" s="1"/>
  <c r="B360" i="24" s="1"/>
  <c r="B361" i="24" s="1"/>
  <c r="B362" i="24" s="1"/>
  <c r="B363" i="24" s="1"/>
  <c r="B364" i="24" s="1"/>
  <c r="B365" i="24" s="1"/>
  <c r="B366" i="24" s="1"/>
  <c r="B367" i="24" s="1"/>
  <c r="B369" i="24" s="1"/>
  <c r="B370" i="24" s="1"/>
  <c r="B371" i="24" s="1"/>
  <c r="B372" i="24" s="1"/>
  <c r="B373" i="24" s="1"/>
  <c r="B374" i="24" s="1"/>
  <c r="B375" i="24" s="1"/>
  <c r="B376" i="24" s="1"/>
  <c r="B377" i="24" s="1"/>
  <c r="B378" i="24" s="1"/>
  <c r="B379" i="24" s="1"/>
  <c r="B380" i="24" s="1"/>
  <c r="B381" i="24" s="1"/>
  <c r="B382" i="24" s="1"/>
  <c r="B383" i="24" s="1"/>
  <c r="B384" i="24" s="1"/>
  <c r="B385" i="24" s="1"/>
  <c r="B386" i="24" s="1"/>
  <c r="B387" i="24" s="1"/>
  <c r="B389" i="24" s="1"/>
  <c r="B390" i="24" s="1"/>
  <c r="B391" i="24" s="1"/>
  <c r="B392" i="24" s="1"/>
  <c r="B393" i="24" s="1"/>
  <c r="B394" i="24" s="1"/>
  <c r="B395" i="24" s="1"/>
  <c r="B396" i="24" s="1"/>
  <c r="B398" i="24" s="1"/>
  <c r="B399" i="24" s="1"/>
  <c r="B400" i="24" s="1"/>
  <c r="B401" i="24" s="1"/>
  <c r="B402" i="24" s="1"/>
  <c r="B404" i="24" s="1"/>
  <c r="B405" i="24" s="1"/>
  <c r="B406" i="24" s="1"/>
  <c r="B407" i="24" s="1"/>
  <c r="B408" i="24" s="1"/>
  <c r="B409" i="24" s="1"/>
  <c r="B410" i="24" s="1"/>
  <c r="B411" i="24" s="1"/>
  <c r="B412" i="24" s="1"/>
  <c r="B414" i="24" s="1"/>
  <c r="B415" i="24" s="1"/>
  <c r="B416" i="24" s="1"/>
  <c r="B19" i="24"/>
  <c r="B20" i="24" s="1"/>
  <c r="B21" i="24" s="1"/>
  <c r="B22" i="24" s="1"/>
  <c r="B23" i="24" s="1"/>
  <c r="B24" i="24" s="1"/>
  <c r="B25" i="24" s="1"/>
  <c r="B26" i="24" s="1"/>
  <c r="B27" i="24" s="1"/>
  <c r="B28" i="24" s="1"/>
  <c r="B29" i="24" s="1"/>
  <c r="B30" i="24" s="1"/>
  <c r="B31" i="24" s="1"/>
  <c r="B32" i="24" s="1"/>
  <c r="B34" i="24" s="1"/>
  <c r="B35" i="24" s="1"/>
  <c r="B37" i="24" s="1"/>
  <c r="B38" i="24" s="1"/>
  <c r="B39" i="24" s="1"/>
  <c r="B40" i="24" s="1"/>
  <c r="B41" i="24" s="1"/>
  <c r="B42" i="24" s="1"/>
  <c r="B44" i="24" s="1"/>
  <c r="B45" i="24" s="1"/>
  <c r="B46" i="24" s="1"/>
  <c r="B47" i="24" s="1"/>
  <c r="B48" i="24" s="1"/>
  <c r="B49" i="24" s="1"/>
  <c r="B51" i="24" s="1"/>
  <c r="B52" i="24" s="1"/>
  <c r="B53" i="24" s="1"/>
  <c r="B54" i="24" s="1"/>
  <c r="B56" i="24" s="1"/>
  <c r="B58" i="24" s="1"/>
  <c r="B59" i="24" s="1"/>
  <c r="B60" i="24" s="1"/>
  <c r="B62" i="24" s="1"/>
  <c r="B63" i="24" s="1"/>
  <c r="B64" i="24" s="1"/>
  <c r="B65" i="24" s="1"/>
  <c r="B66" i="24" s="1"/>
  <c r="B67" i="24" s="1"/>
  <c r="B68" i="24" s="1"/>
  <c r="B69" i="24" s="1"/>
  <c r="B70" i="24" s="1"/>
  <c r="B71" i="24" s="1"/>
  <c r="B73" i="24" s="1"/>
  <c r="B74" i="24" s="1"/>
  <c r="B75" i="24" s="1"/>
  <c r="B76" i="24" s="1"/>
  <c r="B77" i="24" s="1"/>
  <c r="B78" i="24" s="1"/>
  <c r="B79" i="24" s="1"/>
  <c r="B81" i="24" s="1"/>
  <c r="B82" i="24" s="1"/>
  <c r="B83" i="24" s="1"/>
  <c r="B84" i="24" s="1"/>
  <c r="B86" i="24" s="1"/>
  <c r="B87" i="24" s="1"/>
  <c r="B88" i="24" s="1"/>
  <c r="B89" i="24" s="1"/>
  <c r="B90" i="24" s="1"/>
  <c r="B91" i="24" s="1"/>
  <c r="B92" i="24" s="1"/>
  <c r="B93" i="24" s="1"/>
  <c r="B94" i="24" s="1"/>
  <c r="B95" i="24" s="1"/>
  <c r="B96" i="24" s="1"/>
  <c r="B97" i="24" s="1"/>
  <c r="B98" i="24" s="1"/>
  <c r="B99" i="24" s="1"/>
  <c r="B100" i="24" s="1"/>
  <c r="B101" i="24" s="1"/>
  <c r="B102" i="24" s="1"/>
  <c r="B103" i="24" s="1"/>
  <c r="B104" i="24" s="1"/>
  <c r="B106" i="24" s="1"/>
  <c r="B107" i="24" s="1"/>
  <c r="B108" i="24" s="1"/>
  <c r="B109" i="24" s="1"/>
  <c r="B110" i="24" s="1"/>
  <c r="B111" i="24" s="1"/>
  <c r="B112" i="24" s="1"/>
  <c r="B113" i="24" s="1"/>
  <c r="B114" i="24" s="1"/>
  <c r="B116" i="24" s="1"/>
  <c r="B117" i="24" s="1"/>
  <c r="B118" i="24" s="1"/>
  <c r="B120" i="24" s="1"/>
  <c r="B121" i="24" s="1"/>
  <c r="B122" i="24" s="1"/>
  <c r="B123" i="24" s="1"/>
  <c r="B124" i="24" s="1"/>
  <c r="B125" i="24" s="1"/>
  <c r="B126" i="24" s="1"/>
  <c r="B127" i="24" s="1"/>
  <c r="B128" i="24" s="1"/>
  <c r="B129" i="24" s="1"/>
  <c r="B130" i="24" s="1"/>
  <c r="B131" i="24" s="1"/>
  <c r="B132" i="24" s="1"/>
  <c r="B133" i="24" s="1"/>
  <c r="B134" i="24" s="1"/>
  <c r="B135" i="24" s="1"/>
  <c r="B136" i="24" s="1"/>
  <c r="B137" i="24" s="1"/>
  <c r="B138" i="24" s="1"/>
  <c r="B140" i="24" s="1"/>
  <c r="B141" i="24" s="1"/>
  <c r="B142" i="24" s="1"/>
  <c r="B143" i="24" s="1"/>
  <c r="B144" i="24" s="1"/>
  <c r="B145" i="24" s="1"/>
  <c r="B146" i="24" s="1"/>
  <c r="B147" i="24" s="1"/>
  <c r="B148" i="24" s="1"/>
  <c r="B149" i="24" s="1"/>
  <c r="B150" i="24" s="1"/>
  <c r="B151" i="24" s="1"/>
  <c r="B153" i="24" s="1"/>
  <c r="B154" i="24" s="1"/>
  <c r="B155" i="24" s="1"/>
  <c r="B156" i="24" s="1"/>
  <c r="B157" i="24" s="1"/>
  <c r="B158" i="24" s="1"/>
  <c r="B159" i="24" s="1"/>
  <c r="B161" i="24" s="1"/>
  <c r="B162" i="24" s="1"/>
  <c r="B163" i="24" s="1"/>
  <c r="B165" i="24" s="1"/>
  <c r="B166" i="24" s="1"/>
  <c r="B167" i="24" s="1"/>
  <c r="B168" i="24" s="1"/>
  <c r="B169" i="24" s="1"/>
  <c r="B170" i="24" s="1"/>
  <c r="B171" i="24" s="1"/>
  <c r="B172" i="24" s="1"/>
  <c r="B173" i="24" s="1"/>
  <c r="B174" i="24" s="1"/>
  <c r="B175" i="24" s="1"/>
  <c r="B176" i="24" s="1"/>
  <c r="B177" i="24" s="1"/>
  <c r="B178" i="24" s="1"/>
  <c r="B179" i="24" s="1"/>
  <c r="B180" i="24" s="1"/>
  <c r="B181" i="24" s="1"/>
  <c r="B182" i="24" s="1"/>
  <c r="B183" i="24" s="1"/>
  <c r="B184" i="24" s="1"/>
  <c r="B185" i="24" s="1"/>
  <c r="B186" i="24" s="1"/>
  <c r="B187" i="24" s="1"/>
  <c r="B188" i="24" s="1"/>
  <c r="B189" i="24" s="1"/>
  <c r="B190" i="24" s="1"/>
  <c r="B191" i="24" s="1"/>
  <c r="B192" i="24" s="1"/>
  <c r="B193" i="24" s="1"/>
  <c r="B194" i="24" s="1"/>
  <c r="B195" i="24" s="1"/>
  <c r="B196" i="24" s="1"/>
  <c r="B197" i="24" s="1"/>
  <c r="B198" i="24" s="1"/>
  <c r="B199" i="24" s="1"/>
  <c r="B200" i="24" s="1"/>
  <c r="B201" i="24" s="1"/>
  <c r="B202" i="24" s="1"/>
  <c r="B203" i="24" s="1"/>
  <c r="B204" i="24" s="1"/>
  <c r="B205" i="24" s="1"/>
  <c r="B206" i="24" s="1"/>
  <c r="B207" i="24" s="1"/>
  <c r="B208" i="24" s="1"/>
  <c r="B209" i="24" s="1"/>
  <c r="B210" i="24" s="1"/>
  <c r="B211" i="24" s="1"/>
  <c r="B212" i="24" s="1"/>
  <c r="B213" i="24" s="1"/>
  <c r="B214" i="24" s="1"/>
  <c r="B215" i="24" s="1"/>
  <c r="B216" i="24" s="1"/>
  <c r="B217" i="24" s="1"/>
  <c r="B218" i="24" s="1"/>
  <c r="B219" i="24" s="1"/>
  <c r="B220" i="24" s="1"/>
  <c r="B221" i="24" s="1"/>
  <c r="B222" i="24" s="1"/>
  <c r="B223" i="24" s="1"/>
  <c r="B224" i="24" s="1"/>
  <c r="B225" i="24" s="1"/>
  <c r="B226" i="24" s="1"/>
  <c r="B227" i="24" s="1"/>
  <c r="B228" i="24" s="1"/>
  <c r="B229" i="24" s="1"/>
  <c r="B230" i="24" s="1"/>
  <c r="B231" i="24" s="1"/>
  <c r="B232" i="24" s="1"/>
  <c r="B233" i="24" s="1"/>
  <c r="B234" i="24" s="1"/>
  <c r="B235" i="24" s="1"/>
  <c r="B236" i="24" s="1"/>
  <c r="B237" i="24" s="1"/>
  <c r="B238" i="24" s="1"/>
  <c r="B239" i="24" s="1"/>
  <c r="B240" i="24" s="1"/>
  <c r="B241" i="24" s="1"/>
  <c r="B242" i="24" s="1"/>
  <c r="B243" i="24" s="1"/>
  <c r="B245" i="24" s="1"/>
  <c r="B246" i="24" s="1"/>
  <c r="B247" i="24" s="1"/>
  <c r="B248" i="24" s="1"/>
  <c r="B249" i="24" s="1"/>
  <c r="B250" i="24" s="1"/>
  <c r="B251" i="24" s="1"/>
  <c r="B252" i="24" s="1"/>
  <c r="B253" i="24" s="1"/>
  <c r="B254" i="24" s="1"/>
  <c r="B256" i="24" s="1"/>
  <c r="B257" i="24" s="1"/>
  <c r="B258" i="24" s="1"/>
  <c r="B259" i="24" s="1"/>
  <c r="B260" i="24" s="1"/>
  <c r="B261" i="24" s="1"/>
  <c r="B262" i="24" s="1"/>
  <c r="B263" i="24" s="1"/>
  <c r="B264" i="24" s="1"/>
  <c r="B266" i="24" s="1"/>
  <c r="B267" i="24" s="1"/>
  <c r="B268" i="24" s="1"/>
  <c r="B269" i="24" s="1"/>
  <c r="B271" i="24" s="1"/>
  <c r="B272" i="24" s="1"/>
  <c r="B273" i="24" s="1"/>
  <c r="B274" i="24" s="1"/>
  <c r="B275" i="24" s="1"/>
  <c r="B276" i="24" s="1"/>
  <c r="B278" i="24" s="1"/>
  <c r="B279" i="24" s="1"/>
  <c r="B280" i="24" s="1"/>
  <c r="B281" i="24" s="1"/>
  <c r="B283" i="24" s="1"/>
  <c r="B284" i="24" s="1"/>
  <c r="B285" i="24" s="1"/>
  <c r="B286" i="24" s="1"/>
  <c r="B287" i="24" s="1"/>
  <c r="B288" i="24" s="1"/>
  <c r="B289" i="24" s="1"/>
  <c r="B290" i="24" s="1"/>
  <c r="B291" i="24" s="1"/>
  <c r="B292" i="24" s="1"/>
  <c r="B293" i="24" s="1"/>
  <c r="B294" i="24" s="1"/>
  <c r="B296" i="24" s="1"/>
  <c r="B298" i="24" s="1"/>
  <c r="B299" i="24" s="1"/>
  <c r="B300" i="24" s="1"/>
  <c r="B301" i="24" s="1"/>
  <c r="B302" i="24" s="1"/>
  <c r="B303" i="24" s="1"/>
  <c r="B304" i="24" s="1"/>
  <c r="G307" i="8" l="1"/>
  <c r="A10" i="23" l="1"/>
  <c r="A11" i="23" s="1"/>
  <c r="A12" i="23" s="1"/>
  <c r="C12" i="33" l="1"/>
  <c r="A9" i="5" l="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28" i="6" l="1"/>
  <c r="A29" i="6" s="1"/>
  <c r="A30" i="6" s="1"/>
  <c r="A31" i="6" s="1"/>
  <c r="A32" i="6" s="1"/>
  <c r="A33" i="6" s="1"/>
  <c r="A34" i="6" s="1"/>
  <c r="A35" i="6" s="1"/>
  <c r="A36" i="6" s="1"/>
  <c r="A37" i="6" s="1"/>
  <c r="A38" i="6" s="1"/>
  <c r="A39" i="6" s="1"/>
  <c r="A40" i="6" s="1"/>
  <c r="A41" i="6" s="1"/>
  <c r="A42" i="6" s="1"/>
  <c r="A43" i="6" s="1"/>
  <c r="A44" i="6" s="1"/>
  <c r="A45" i="6" s="1"/>
  <c r="A46" i="6" s="1"/>
  <c r="A47" i="6" s="1"/>
  <c r="A48" i="6" s="1"/>
  <c r="A9" i="2" l="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7" i="8" l="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22" i="3" l="1"/>
  <c r="A23" i="3" s="1"/>
  <c r="A24" i="3" s="1"/>
  <c r="A25" i="3" s="1"/>
  <c r="A26" i="3" s="1"/>
  <c r="A27" i="3" s="1"/>
  <c r="A28" i="3" s="1"/>
  <c r="A29" i="3" s="1"/>
  <c r="A30" i="3" s="1"/>
  <c r="A31" i="3" s="1"/>
</calcChain>
</file>

<file path=xl/sharedStrings.xml><?xml version="1.0" encoding="utf-8"?>
<sst xmlns="http://schemas.openxmlformats.org/spreadsheetml/2006/main" count="7276" uniqueCount="4542">
  <si>
    <t>Таблица 1</t>
  </si>
  <si>
    <t>(руб.)</t>
  </si>
  <si>
    <t>Таблица 2</t>
  </si>
  <si>
    <t>Наименование медицинской организации</t>
  </si>
  <si>
    <t>ГБУЗ ВО "Уршельская районная больница"</t>
  </si>
  <si>
    <t>ГБУЗ ВО "Петушинская районная больница"</t>
  </si>
  <si>
    <t>ГБУЗ ВО "Станция скорой медицинской помощи г. Вязники"</t>
  </si>
  <si>
    <t>ГБУЗ ВО "Селивановская центральная районная больница"</t>
  </si>
  <si>
    <t>ГБУЗ ВО "Меленковская центральная районная больница"</t>
  </si>
  <si>
    <t>ГБУЗ ВО "Золотковская районная больница"</t>
  </si>
  <si>
    <t>ГБУЗ ВО "Суздальская районная больница"</t>
  </si>
  <si>
    <t>ГБУЗ ВО "Ковровская городская станция скорой медицинской помощи"</t>
  </si>
  <si>
    <t>ГБУЗ ВО "Муромская станция скорой медицинской помощи"</t>
  </si>
  <si>
    <t>ГБУЗ "Городская больница ЗАТО г. Радужный Владимирской области"</t>
  </si>
  <si>
    <t>ГБУЗ ВО "Киржачская районная больница"</t>
  </si>
  <si>
    <t>ГБУЗ ВО "Гороховецкая центральная районная больница"</t>
  </si>
  <si>
    <t>ГБУЗ ВО "Гусь-Хрустальная станция скорой медицинской помощи"</t>
  </si>
  <si>
    <t>ГБУЗ ВО "Камешковская центральная районная больница"</t>
  </si>
  <si>
    <t>ГБУЗ ВО "Станция скорой медицинской помощи г. Владимира"</t>
  </si>
  <si>
    <t>ГБУЗ ВО "Александровская районная больница"</t>
  </si>
  <si>
    <t>ГБУЗ ВО "Юрьев-Польская центральная районная больница"</t>
  </si>
  <si>
    <t>ГБУЗ ВО "Кольчугинская центральная районная больница"</t>
  </si>
  <si>
    <t>ГБУЗ ВО "Курловская районная больница"</t>
  </si>
  <si>
    <t>ГБУЗ ВО "Судогодская центральная районная больница имени Поспелова"</t>
  </si>
  <si>
    <t>ГБУЗ ВО "Собинская районная больница"</t>
  </si>
  <si>
    <t>Группы МО</t>
  </si>
  <si>
    <t>Наименование МО</t>
  </si>
  <si>
    <t>А</t>
  </si>
  <si>
    <t>Коэффициенты дифференциации</t>
  </si>
  <si>
    <t>5 - 17 лет</t>
  </si>
  <si>
    <t>1 - 4 года</t>
  </si>
  <si>
    <t>Наименование показателей</t>
  </si>
  <si>
    <t xml:space="preserve">Вызов скорой медицинской помощи </t>
  </si>
  <si>
    <t>Вызов скорой медицинской помощи с применением медицинской технологии "тромболизис"</t>
  </si>
  <si>
    <t>№ п/п</t>
  </si>
  <si>
    <t>Код</t>
  </si>
  <si>
    <t>Акушерское дело</t>
  </si>
  <si>
    <t>ds02</t>
  </si>
  <si>
    <t>Акушерство и гинекология</t>
  </si>
  <si>
    <t>ds02.001</t>
  </si>
  <si>
    <t>Осложнения беременности, родов, послеродового периода</t>
  </si>
  <si>
    <t>ds02.002</t>
  </si>
  <si>
    <t>Болезни женских половых органов</t>
  </si>
  <si>
    <t>ds02.003</t>
  </si>
  <si>
    <t>Операции на женских половых органах (уровень 1)</t>
  </si>
  <si>
    <t>ds02.004</t>
  </si>
  <si>
    <t>Операции на женских половых органах (уровень 2)</t>
  </si>
  <si>
    <t>ds02.006</t>
  </si>
  <si>
    <t>Искусственное прерывание беременности (аборт)</t>
  </si>
  <si>
    <t>ds02.007</t>
  </si>
  <si>
    <t>ds03</t>
  </si>
  <si>
    <t>Аллергология и иммунология</t>
  </si>
  <si>
    <t>ds03.001</t>
  </si>
  <si>
    <t>Нарушения с вовлечением иммунного механизма</t>
  </si>
  <si>
    <t>ds04</t>
  </si>
  <si>
    <t>Гастроэнтерология</t>
  </si>
  <si>
    <t>ds04.001</t>
  </si>
  <si>
    <t>Болезни органов пищеварения, взрослые</t>
  </si>
  <si>
    <t>ds05</t>
  </si>
  <si>
    <t>Гематология</t>
  </si>
  <si>
    <t>ds05.001</t>
  </si>
  <si>
    <t>Болезни крови (уровень 1)</t>
  </si>
  <si>
    <t>ds05.002</t>
  </si>
  <si>
    <t>Болезни крови (уровень 2)</t>
  </si>
  <si>
    <t>ds05.005</t>
  </si>
  <si>
    <t>Лекарственная терапия при доброкачественных заболеваниях крови и пузырном заносе</t>
  </si>
  <si>
    <t>ds06</t>
  </si>
  <si>
    <t>ds07</t>
  </si>
  <si>
    <t>Детская кардиология</t>
  </si>
  <si>
    <t>ds07.001</t>
  </si>
  <si>
    <t>Болезни системы кровообращения, дети</t>
  </si>
  <si>
    <t>ds08</t>
  </si>
  <si>
    <t>Детская онкология</t>
  </si>
  <si>
    <t>ds08.001</t>
  </si>
  <si>
    <t>Лекарственная терапия при злокачественных новообразованиях других локализаций (кроме лимфоидной и кроветворной тканей), дети</t>
  </si>
  <si>
    <t>ds08.002</t>
  </si>
  <si>
    <t>Лекарственная терапия при остром лейкозе, дети</t>
  </si>
  <si>
    <t>ds08.003</t>
  </si>
  <si>
    <t>Лекарственная терапия при других злокачественных новообразованиях лимфоидной и кроветворной тканей, дети</t>
  </si>
  <si>
    <t>ds09</t>
  </si>
  <si>
    <t>Детская урология-андрология</t>
  </si>
  <si>
    <t>ds09.001</t>
  </si>
  <si>
    <t>Операции на мужских половых органах, дети</t>
  </si>
  <si>
    <t>ds09.002</t>
  </si>
  <si>
    <t>Операции на почке и мочевыделительной системе, дети</t>
  </si>
  <si>
    <t>ds10</t>
  </si>
  <si>
    <t>Детская хирургия</t>
  </si>
  <si>
    <t>ds10.001</t>
  </si>
  <si>
    <t>Операции по поводу грыж, дети</t>
  </si>
  <si>
    <t>ds11</t>
  </si>
  <si>
    <t>Детская эндокринология</t>
  </si>
  <si>
    <t>ds11.001</t>
  </si>
  <si>
    <t>Сахарный диабет, дети</t>
  </si>
  <si>
    <t>ds11.002</t>
  </si>
  <si>
    <t>Другие болезни эндокринной системы, дети</t>
  </si>
  <si>
    <t>ds12</t>
  </si>
  <si>
    <t>Инфекционные болезни</t>
  </si>
  <si>
    <t>ds12.001</t>
  </si>
  <si>
    <t>Вирусный гепатит B хронический, лекарственная терапия</t>
  </si>
  <si>
    <t>Лечение хронического вирусного гепатита C (уровень 1)</t>
  </si>
  <si>
    <t>Лечение хронического вирусного гепатита C (уровень 2)</t>
  </si>
  <si>
    <t>ds12.005</t>
  </si>
  <si>
    <t>Другие вирусные гепатиты</t>
  </si>
  <si>
    <t>ds12.006</t>
  </si>
  <si>
    <t>Инфекционные и паразитарные болезни, взрослые</t>
  </si>
  <si>
    <t>ds12.007</t>
  </si>
  <si>
    <t>Инфекционные и паразитарные болезни, дети</t>
  </si>
  <si>
    <t>ds12.008</t>
  </si>
  <si>
    <t>Респираторные инфекции верхних дыхательных путей, взрослые</t>
  </si>
  <si>
    <t>ds12.009</t>
  </si>
  <si>
    <t>Респираторные инфекции верхних дыхательных путей, дети</t>
  </si>
  <si>
    <t>ds13</t>
  </si>
  <si>
    <t>Кардиология</t>
  </si>
  <si>
    <t>ds13.001</t>
  </si>
  <si>
    <t>Болезни системы кровообращения, взрослые</t>
  </si>
  <si>
    <t>ds13.002</t>
  </si>
  <si>
    <t>Болезни системы кровообращения с применением инвазивных методов</t>
  </si>
  <si>
    <t>ds14</t>
  </si>
  <si>
    <t>Колопроктология</t>
  </si>
  <si>
    <t>ds14.001</t>
  </si>
  <si>
    <t>Операции на кишечнике и анальной области (уровень 1)</t>
  </si>
  <si>
    <t>ds14.002</t>
  </si>
  <si>
    <t>Операции на кишечнике и анальной области (уровень 2)</t>
  </si>
  <si>
    <t>ds15</t>
  </si>
  <si>
    <t>Неврология</t>
  </si>
  <si>
    <t>ds15.001</t>
  </si>
  <si>
    <t>Болезни нервной системы, хромосомные аномалии</t>
  </si>
  <si>
    <t>ds15.002</t>
  </si>
  <si>
    <t>Неврологические заболевания, лечение с применением ботулотоксина (уровень 1)</t>
  </si>
  <si>
    <t>ds15.003</t>
  </si>
  <si>
    <t>Неврологические заболевания, лечение с применением ботулотоксина (уровень 2)</t>
  </si>
  <si>
    <t>ds16</t>
  </si>
  <si>
    <t>Нейрохирургия</t>
  </si>
  <si>
    <t>ds16.001</t>
  </si>
  <si>
    <t>Болезни и травмы позвоночника, спинного мозга, последствия внутричерепной травмы, сотрясение головного мозга</t>
  </si>
  <si>
    <t>ds16.002</t>
  </si>
  <si>
    <t>Операции на периферической нервной системе</t>
  </si>
  <si>
    <t>ds17</t>
  </si>
  <si>
    <t>Неонатология</t>
  </si>
  <si>
    <t>ds17.001</t>
  </si>
  <si>
    <t>Нарушения, возникшие в перинатальном периоде</t>
  </si>
  <si>
    <t>ds18</t>
  </si>
  <si>
    <t>Нефрология (без диализа)</t>
  </si>
  <si>
    <t>ds18.001</t>
  </si>
  <si>
    <t>Гломерулярные болезни, почечная недостаточность (без диализа)</t>
  </si>
  <si>
    <t>ds18.002</t>
  </si>
  <si>
    <t>Лекарственная терапия у пациентов, получающих диализ</t>
  </si>
  <si>
    <t>ds18.003</t>
  </si>
  <si>
    <t>Формирование, имплантация, удаление, смена доступа для диализа</t>
  </si>
  <si>
    <t>ds18.004</t>
  </si>
  <si>
    <t>Другие болезни почек</t>
  </si>
  <si>
    <t>ds19</t>
  </si>
  <si>
    <t>Онкология</t>
  </si>
  <si>
    <t>Лучевая терапия (уровень 1)</t>
  </si>
  <si>
    <t>Лучевая терапия (уровень 2)</t>
  </si>
  <si>
    <t>Лучевая терапия (уровень 3)</t>
  </si>
  <si>
    <t>Лучевая терапия (уровень 4)</t>
  </si>
  <si>
    <t>Лучевая терапия (уровень 5)</t>
  </si>
  <si>
    <t>Лучевая терапия (уровень 6)</t>
  </si>
  <si>
    <t>Лучевая терапия (уровень 7)</t>
  </si>
  <si>
    <t>Лучевая терапия (уровень 8)</t>
  </si>
  <si>
    <t>Лучевая терапия в сочетании с лекарственной терапией (уровень 1)</t>
  </si>
  <si>
    <t>Лучевая терапия в сочетании с лекарственной терапией (уровень 2)</t>
  </si>
  <si>
    <t>Лучевая терапия в сочетании с лекарственной терапией (уровень 3)</t>
  </si>
  <si>
    <t>Лучевая терапия в сочетании с лекарственной терапией (уровень 4)</t>
  </si>
  <si>
    <t>Лучевая терапия в сочетании с лекарственной терапией (уровень 5)</t>
  </si>
  <si>
    <t>ds19.016</t>
  </si>
  <si>
    <t>Операции при злокачественных новообразованиях кожи (уровень 1)</t>
  </si>
  <si>
    <t>ds19.017</t>
  </si>
  <si>
    <t>Операции при злокачественных новообразованиях кожи (уровень 2)</t>
  </si>
  <si>
    <t>Лекарственная терапия при злокачественных новообразованиях (кроме лимфоидной и кроветворной тканей), взрослые (уровень 1)</t>
  </si>
  <si>
    <t>Лекарственная терапия при злокачественных новообразованиях (кроме лимфоидной и кроветворной тканей), взрослые (уровень 2)</t>
  </si>
  <si>
    <t>Лекарственная терапия при злокачественных новообразованиях (кроме лимфоидной и кроветворной тканей), взрослые (уровень 3)</t>
  </si>
  <si>
    <t>Лекарственная терапия при злокачественных новообразованиях (кроме лимфоидной и кроветворной тканей), взрослые (уровень 4)</t>
  </si>
  <si>
    <t>Лекарственная терапия при злокачественных новообразованиях (кроме лимфоидной и кроветворной тканей), взрослые (уровень 5)</t>
  </si>
  <si>
    <t>Лекарственная терапия при злокачественных новообразованиях (кроме лимфоидной и кроветворной тканей), взрослые (уровень 6)</t>
  </si>
  <si>
    <t>Лекарственная терапия при злокачественных новообразованиях (кроме лимфоидной и кроветворной тканей), взрослые (уровень 7)</t>
  </si>
  <si>
    <t>Лекарственная терапия при злокачественных новообразованиях (кроме лимфоидной и кроветворной тканей), взрослые (уровень 8)</t>
  </si>
  <si>
    <t>Лекарственная терапия при злокачественных новообразованиях (кроме лимфоидной и кроветворной тканей), взрослые (уровень 9)</t>
  </si>
  <si>
    <t>Лекарственная терапия при злокачественных новообразованиях (кроме лимфоидной и кроветворной тканей), взрослые (уровень 10)</t>
  </si>
  <si>
    <t>Лекарственная терапия при злокачественных новообразованиях (кроме лимфоидной и кроветворной тканей), взрослые (уровень 11)</t>
  </si>
  <si>
    <t>Лекарственная терапия при злокачественных новообразованиях (кроме лимфоидной и кроветворной тканей), взрослые (уровень 12)</t>
  </si>
  <si>
    <t>Лекарственная терапия при злокачественных новообразованиях (кроме лимфоидной и кроветворной тканей), взрослые (уровень 13)</t>
  </si>
  <si>
    <t>ds19.028</t>
  </si>
  <si>
    <t>ds19.033</t>
  </si>
  <si>
    <t>ds20</t>
  </si>
  <si>
    <t>Оториноларингология</t>
  </si>
  <si>
    <t>ds20.001</t>
  </si>
  <si>
    <t>Болезни уха, горла, носа</t>
  </si>
  <si>
    <t>ds20.002</t>
  </si>
  <si>
    <t>Операции на органе слуха, придаточных пазухах носа и верхних дыхательных путях (уровень 1)</t>
  </si>
  <si>
    <t>ds20.003</t>
  </si>
  <si>
    <t>Операции на органе слуха, придаточных пазухах носа и верхних дыхательных путях (уровень 2)</t>
  </si>
  <si>
    <t>ds20.004</t>
  </si>
  <si>
    <t>Операции на органе слуха, придаточных пазухах носа и верхних дыхательных путях (уровень 3)</t>
  </si>
  <si>
    <t>ds20.005</t>
  </si>
  <si>
    <t>Операции на органе слуха, придаточных пазухах носа и верхних дыхательных путях (уровень 4)</t>
  </si>
  <si>
    <t>ds20.006</t>
  </si>
  <si>
    <t>Замена речевого процессора</t>
  </si>
  <si>
    <t>ds21</t>
  </si>
  <si>
    <t>Офтальмология</t>
  </si>
  <si>
    <t>ds21.001</t>
  </si>
  <si>
    <t>Болезни и травмы глаза</t>
  </si>
  <si>
    <t>ds21.002</t>
  </si>
  <si>
    <t>Операции на органе зрения (уровень 1)</t>
  </si>
  <si>
    <t>ds21.003</t>
  </si>
  <si>
    <t>Операции на органе зрения (уровень 2)</t>
  </si>
  <si>
    <t>ds21.004</t>
  </si>
  <si>
    <t>Операции на органе зрения (уровень 3)</t>
  </si>
  <si>
    <t>ds21.005</t>
  </si>
  <si>
    <t>Операции на органе зрения (уровень 4)</t>
  </si>
  <si>
    <t>ds21.006</t>
  </si>
  <si>
    <t>Операции на органе зрения (уровень 5)</t>
  </si>
  <si>
    <t>ds22</t>
  </si>
  <si>
    <t>Педиатрия</t>
  </si>
  <si>
    <t>ds22.001</t>
  </si>
  <si>
    <t>Системные поражения соединительной ткани, артропатии, спондилопатии, дети</t>
  </si>
  <si>
    <t>ds22.002</t>
  </si>
  <si>
    <t>Болезни органов пищеварения, дети</t>
  </si>
  <si>
    <t>ds23</t>
  </si>
  <si>
    <t>Пульмонология</t>
  </si>
  <si>
    <t>ds23.001</t>
  </si>
  <si>
    <t>Болезни органов дыхания</t>
  </si>
  <si>
    <t>ds24</t>
  </si>
  <si>
    <t>Ревматология</t>
  </si>
  <si>
    <t>ds24.001</t>
  </si>
  <si>
    <t>Системные поражения соединительной ткани, артропатии, спондилопатии, взрослые</t>
  </si>
  <si>
    <t>ds25</t>
  </si>
  <si>
    <t>Сердечно-сосудистая хирургия</t>
  </si>
  <si>
    <t>ds25.001</t>
  </si>
  <si>
    <t>Диагностическое обследование сердечно-сосудистой системы</t>
  </si>
  <si>
    <t>ds25.002</t>
  </si>
  <si>
    <t>Операции на сосудах (уровень 1)</t>
  </si>
  <si>
    <t>ds25.003</t>
  </si>
  <si>
    <t>Операции на сосудах (уровень 2)</t>
  </si>
  <si>
    <t>ds26</t>
  </si>
  <si>
    <t>Стоматология детская</t>
  </si>
  <si>
    <t>ds26.001</t>
  </si>
  <si>
    <t>Болезни полости рта, слюнных желез и челюстей, врожденные аномалии лица и шеи, дети</t>
  </si>
  <si>
    <t>ds27</t>
  </si>
  <si>
    <t>Терапия</t>
  </si>
  <si>
    <t>ds27.001</t>
  </si>
  <si>
    <t>Отравления и другие воздействия внешних причин</t>
  </si>
  <si>
    <t>ds28</t>
  </si>
  <si>
    <t>Торакальная хирургия</t>
  </si>
  <si>
    <t>ds28.001</t>
  </si>
  <si>
    <t>Операции на нижних дыхательных путях и легочной ткани, органах средостения</t>
  </si>
  <si>
    <t>ds29</t>
  </si>
  <si>
    <t>Травматология и ортопедия</t>
  </si>
  <si>
    <t>ds29.001</t>
  </si>
  <si>
    <t>Операции на костно-мышечной системе и суставах (уровень 1)</t>
  </si>
  <si>
    <t>ds29.002</t>
  </si>
  <si>
    <t>Операции на костно-мышечной системе и суставах (уровень 2)</t>
  </si>
  <si>
    <t>ds29.003</t>
  </si>
  <si>
    <t>Операции на костно-мышечной системе и суставах (уровень 3)</t>
  </si>
  <si>
    <t>ds29.004</t>
  </si>
  <si>
    <t>Заболевания опорно-двигательного аппарата, травмы, болезни мягких тканей</t>
  </si>
  <si>
    <t>ds30</t>
  </si>
  <si>
    <t>Урология</t>
  </si>
  <si>
    <t>ds30.001</t>
  </si>
  <si>
    <t>Болезни, врожденные аномалии, повреждения мочевой системы и мужских половых органов</t>
  </si>
  <si>
    <t>ds30.002</t>
  </si>
  <si>
    <t>Операции на мужских половых органах, взрослые (уровень 1)</t>
  </si>
  <si>
    <t>ds30.003</t>
  </si>
  <si>
    <t>Операции на мужских половых органах, взрослые (уровень 2)</t>
  </si>
  <si>
    <t>ds30.004</t>
  </si>
  <si>
    <t>Операции на почке и мочевыделительной системе, взрослые (уровень 1)</t>
  </si>
  <si>
    <t>ds30.005</t>
  </si>
  <si>
    <t>Операции на почке и мочевыделительной системе, взрослые (уровень 2)</t>
  </si>
  <si>
    <t>ds30.006</t>
  </si>
  <si>
    <t>Операции на почке и мочевыделительной системе, взрослые (уровень 3)</t>
  </si>
  <si>
    <t>ds31</t>
  </si>
  <si>
    <t>Хирургия</t>
  </si>
  <si>
    <t>ds31.001</t>
  </si>
  <si>
    <t>Болезни, новообразования молочной железы</t>
  </si>
  <si>
    <t>ds31.002</t>
  </si>
  <si>
    <t>Операции на коже, подкожной клетчатке, придатках кожи (уровень 1)</t>
  </si>
  <si>
    <t>ds31.003</t>
  </si>
  <si>
    <t>Операции на коже, подкожной клетчатке, придатках кожи (уровень 2)</t>
  </si>
  <si>
    <t>ds31.004</t>
  </si>
  <si>
    <t>Операции на коже, подкожной клетчатке, придатках кожи (уровень 3)</t>
  </si>
  <si>
    <t>ds31.005</t>
  </si>
  <si>
    <t>Операции на органах кроветворения и иммунной системы</t>
  </si>
  <si>
    <t>ds31.006</t>
  </si>
  <si>
    <t>Операции на молочной железе</t>
  </si>
  <si>
    <t>ds32</t>
  </si>
  <si>
    <t>Хирургия (абдоминальная)</t>
  </si>
  <si>
    <t>ds32.001</t>
  </si>
  <si>
    <t>Операции на пищеводе, желудке, двенадцатиперстной кишке (уровень 1)</t>
  </si>
  <si>
    <t>ds32.002</t>
  </si>
  <si>
    <t>Операции на пищеводе, желудке, двенадцатиперстной кишке (уровень 2)</t>
  </si>
  <si>
    <t>ds32.003</t>
  </si>
  <si>
    <t>Операции по поводу грыж, взрослые (уровень 1)</t>
  </si>
  <si>
    <t>ds32.004</t>
  </si>
  <si>
    <t>Операции по поводу грыж, взрослые (уровень 2)</t>
  </si>
  <si>
    <t>ds32.005</t>
  </si>
  <si>
    <t>Операции по поводу грыж, взрослые (уровень 3)</t>
  </si>
  <si>
    <t>ds32.006</t>
  </si>
  <si>
    <t>Операции на желчном пузыре и желчевыводящих путях</t>
  </si>
  <si>
    <t>ds32.007</t>
  </si>
  <si>
    <t>Другие операции на органах брюшной полости (уровень 1)</t>
  </si>
  <si>
    <t>ds32.008</t>
  </si>
  <si>
    <t>Другие операции на органах брюшной полости (уровень 2)</t>
  </si>
  <si>
    <t>ds33</t>
  </si>
  <si>
    <t>Хирургия (комбустиология)</t>
  </si>
  <si>
    <t>ds33.001</t>
  </si>
  <si>
    <t>Ожоги и отморожения</t>
  </si>
  <si>
    <t>ds34</t>
  </si>
  <si>
    <t>Челюстно-лицевая хирургия</t>
  </si>
  <si>
    <t>ds34.001</t>
  </si>
  <si>
    <t>Болезни полости рта, слюнных желез и челюстей, врожденные аномалии лица и шеи, взрослые</t>
  </si>
  <si>
    <t>ds34.002</t>
  </si>
  <si>
    <t>Операции на органах полости рта (уровень 1)</t>
  </si>
  <si>
    <t>ds34.003</t>
  </si>
  <si>
    <t>Операции на органах полости рта (уровень 2)</t>
  </si>
  <si>
    <t>ds35</t>
  </si>
  <si>
    <t>Эндокринология</t>
  </si>
  <si>
    <t>ds35.001</t>
  </si>
  <si>
    <t>Сахарный диабет, взрослые</t>
  </si>
  <si>
    <t>ds35.002</t>
  </si>
  <si>
    <t>Другие болезни эндокринной системы, новообразования эндокринных желез доброкачественные, in situ, неопределенного и неизвестного характера, расстройства питания, другие нарушения обмена веществ</t>
  </si>
  <si>
    <t>ds35.003</t>
  </si>
  <si>
    <t>Кистозный фиброз</t>
  </si>
  <si>
    <t>ds35.004</t>
  </si>
  <si>
    <t>Лечение кистозного фиброза с применением ингаляционной антибактериальной терапии</t>
  </si>
  <si>
    <t>ds36</t>
  </si>
  <si>
    <t>Прочее</t>
  </si>
  <si>
    <t>ds36.001</t>
  </si>
  <si>
    <t>Комплексное лечение с применением препаратов иммуноглобулина</t>
  </si>
  <si>
    <t>ds36.002</t>
  </si>
  <si>
    <t>Факторы, влияющие на состояние здоровья населения и обращения в учреждения здравоохранения</t>
  </si>
  <si>
    <t>ds36.003</t>
  </si>
  <si>
    <t>Госпитализация в дневной стационар в диагностических целях с постановкой диагноза туберкулеза, ВИЧ-инфекции, психического заболевания</t>
  </si>
  <si>
    <t>ds36.005</t>
  </si>
  <si>
    <t>Отторжение, отмирание трансплантата органов и тканей</t>
  </si>
  <si>
    <t>ds36.006</t>
  </si>
  <si>
    <t>Злокачественное новообразование без специального противоопухолевого лечения</t>
  </si>
  <si>
    <t>ds37</t>
  </si>
  <si>
    <t>Медицинская реабилитация</t>
  </si>
  <si>
    <t>Медицинская реабилитация пациентов с заболеваниями центральной нервной системы (2 балла по ШРМ)</t>
  </si>
  <si>
    <t>ds37.002</t>
  </si>
  <si>
    <t>Медицинская реабилитация пациентов с заболеваниями центральной нервной системы (3 балла по ШРМ)</t>
  </si>
  <si>
    <t>ds37.003</t>
  </si>
  <si>
    <t>Медицинская реабилитация пациентов с заболеваниями опорно-двигательного аппарата и периферической нервной системы (2 балла по ШРМ)</t>
  </si>
  <si>
    <t>ds37.004</t>
  </si>
  <si>
    <t>Медицинская реабилитация пациентов с заболеваниями опорно-двигательного аппарата и периферической нервной системы (3 балла по ШРМ)</t>
  </si>
  <si>
    <t>ds37.005</t>
  </si>
  <si>
    <t>Медицинская кардиореабилитация (2 балла по ШРМ)</t>
  </si>
  <si>
    <t>ds37.006</t>
  </si>
  <si>
    <t>Медицинская кардиореабилитация (3 балла по ШРМ)</t>
  </si>
  <si>
    <t>ds37.007</t>
  </si>
  <si>
    <t>Медицинская реабилитация при других соматических заболеваниях (2 балла по ШРМ)</t>
  </si>
  <si>
    <t>ds37.008</t>
  </si>
  <si>
    <t>Медицинская реабилитация при других соматических заболеваниях (3 балла по ШРМ)</t>
  </si>
  <si>
    <t>ds37.009</t>
  </si>
  <si>
    <t>Медицинская реабилитация детей, перенесших заболевания перинатального периода</t>
  </si>
  <si>
    <t>ds37.010</t>
  </si>
  <si>
    <t>Медицинская реабилитация детей с нарушениями слуха без замены речевого процессора системы кохлеарной имплантации</t>
  </si>
  <si>
    <t>ds37.011</t>
  </si>
  <si>
    <t>Медицинская реабилитация детей с поражениями центральной нервной системы</t>
  </si>
  <si>
    <t>ds37.012</t>
  </si>
  <si>
    <t>Медицинская реабилитация детей после хирургической коррекции врожденных пороков развития органов и систем</t>
  </si>
  <si>
    <t>Уровень</t>
  </si>
  <si>
    <t>Подуровень</t>
  </si>
  <si>
    <t>Коэффициент</t>
  </si>
  <si>
    <t>ГБУЗ ВО "Областной клинический онкологический диспансер"</t>
  </si>
  <si>
    <t>ООО Медицинский центр "Палитра"</t>
  </si>
  <si>
    <t>ГБУЗ ВО "Гусь-Хрустальная городская больница"</t>
  </si>
  <si>
    <t>ГБУЗ ВО "Центральная городская больница города Коврова"</t>
  </si>
  <si>
    <t>ООО "Первый клинический медицинский центр"</t>
  </si>
  <si>
    <t>ГБУЗ ВО "Муромская городская больница N 1"</t>
  </si>
  <si>
    <t>ГБУЗ ВО "Муромская городская больница N 3"</t>
  </si>
  <si>
    <t>ООО "Онкоклиника-Владимир"</t>
  </si>
  <si>
    <t>ГБУЗ ВО "Областная детская клиническая больница"</t>
  </si>
  <si>
    <t>ГБУЗ ВО "Областной кожно-венерологический диспансер"</t>
  </si>
  <si>
    <t>ГБУЗ ВО "Областная клиническая больница"</t>
  </si>
  <si>
    <t>ГБУЗ ВО "Областной центр лечебной физкультуры и спортивной медицины"</t>
  </si>
  <si>
    <t>ГБУЗ ВО "Родильный дом N 2 г. Владимира"</t>
  </si>
  <si>
    <t>ГБУЗ ВО "Детская городская поликлиника N 1 г. Владимира"</t>
  </si>
  <si>
    <t>ООО "Глазная клиника - Оптикстайл"</t>
  </si>
  <si>
    <t>ГБУЗ ВО "Александровская районная детская больница"</t>
  </si>
  <si>
    <t>ГБУЗ ВО "Ковровский кожно-венерологический диспансер"</t>
  </si>
  <si>
    <t>ООО "БИО Абсолют"</t>
  </si>
  <si>
    <t>ГБУЗ ВО "Муромская городская больница N 2"</t>
  </si>
  <si>
    <t>ГБУЗ ВО "Муромский родильный дом"</t>
  </si>
  <si>
    <t>ГБУЗ ВО "Детская больница округа Муром"</t>
  </si>
  <si>
    <t>ГБУЗ ВО "Муромский кожно-венерологический диспансер"</t>
  </si>
  <si>
    <t>ЧУЗ "Клиническая больница "РЖД-Медицина" города Муром"</t>
  </si>
  <si>
    <t>Средневзвешенный коэффициент уровня оказания медицинской помощи</t>
  </si>
  <si>
    <t>ООО "Мать и дитя Владимир"</t>
  </si>
  <si>
    <t>ООО "Центр ЭКО"</t>
  </si>
  <si>
    <t>ГБУЗ ВО "Городская клиническая больница N 5 г. Владимира"</t>
  </si>
  <si>
    <t>ГБУЗ ВО "Городская больница N 2 г. Владимира"</t>
  </si>
  <si>
    <t>ГБУЗ ВО "Городская больница N 4 г. Владимира"</t>
  </si>
  <si>
    <t>ГБУЗ ВО "Городская больница N 6 г. Владимира"</t>
  </si>
  <si>
    <t>ГБУЗ ВО "Городская поликлиника N 1 г. Владимира"</t>
  </si>
  <si>
    <t>ГБУЗ ВО "Городская поликлиника N 2 г. Владимира"</t>
  </si>
  <si>
    <t>ГБУЗ ВО "Городская больница N 7 г. Владимира"</t>
  </si>
  <si>
    <t>ООО "Офтальма"</t>
  </si>
  <si>
    <t>ЧУЗ "Поликлиника "РЖД-Медицина" города Александров"</t>
  </si>
  <si>
    <t>ООО "Струнинский медицинский центр"</t>
  </si>
  <si>
    <t>ГБУЗ ВО "Вязниковская районная больница"</t>
  </si>
  <si>
    <t>ГБУЗ ВО "Детская городская больница г. Гусь-Хрустальный"</t>
  </si>
  <si>
    <t>ООО "Эльче"</t>
  </si>
  <si>
    <t>ГБУЗ ВО "Ковровская многопрофильная городская больница N 1"</t>
  </si>
  <si>
    <t>ГБУЗ ВО "Ковровская городская больница N 2"</t>
  </si>
  <si>
    <t>ГБУЗ ВО "Ковровская районная больница"</t>
  </si>
  <si>
    <t>ЛПУ "Поликлиника ОАО "Муромтепловоз"</t>
  </si>
  <si>
    <t>ООО "Ваш доктор"</t>
  </si>
  <si>
    <t>ООО "Новая медицина для всей семьи"</t>
  </si>
  <si>
    <t>№</t>
  </si>
  <si>
    <t>st01</t>
  </si>
  <si>
    <t>st01.001</t>
  </si>
  <si>
    <t>Беременность без патологии, дородовая госпитализация в отделение сестринского ухода</t>
  </si>
  <si>
    <t>st02</t>
  </si>
  <si>
    <t>st02.001</t>
  </si>
  <si>
    <t>Осложнения, связанные с беременностью</t>
  </si>
  <si>
    <t>st02.002</t>
  </si>
  <si>
    <t>Беременность, закончившаяся абортивным исходом</t>
  </si>
  <si>
    <t>st02.003</t>
  </si>
  <si>
    <t>Родоразрешение</t>
  </si>
  <si>
    <t>st02.004</t>
  </si>
  <si>
    <t>Кесарево сечение</t>
  </si>
  <si>
    <t>st02.005</t>
  </si>
  <si>
    <t>Осложнения послеродового периода</t>
  </si>
  <si>
    <t>st02.006</t>
  </si>
  <si>
    <t>Послеродовой сепсис</t>
  </si>
  <si>
    <t>st02.007</t>
  </si>
  <si>
    <t>Воспалительные болезни женских половых органов</t>
  </si>
  <si>
    <t>st02.008</t>
  </si>
  <si>
    <t>Доброкачественные новообразования, новообразования in situ, неопределенного и неизвестного характера женских половых органов</t>
  </si>
  <si>
    <t>st02.009</t>
  </si>
  <si>
    <t>Другие болезни, врожденные аномалии, повреждения женских половых органов</t>
  </si>
  <si>
    <t>st02.010</t>
  </si>
  <si>
    <t>st02.011</t>
  </si>
  <si>
    <t>st02.012</t>
  </si>
  <si>
    <t>Операции на женских половых органах (уровень 3)</t>
  </si>
  <si>
    <t>st02.013</t>
  </si>
  <si>
    <t>Операции на женских половых органах (уровень 4)</t>
  </si>
  <si>
    <t>st03</t>
  </si>
  <si>
    <t>st03.001</t>
  </si>
  <si>
    <t>st03.002</t>
  </si>
  <si>
    <t>Ангионевротический отек, анафилактический шок</t>
  </si>
  <si>
    <t>st04</t>
  </si>
  <si>
    <t>st04.001</t>
  </si>
  <si>
    <t>Язва желудка и двенадцатиперстной кишки</t>
  </si>
  <si>
    <t>st04.002</t>
  </si>
  <si>
    <t>Воспалительные заболевания кишечника</t>
  </si>
  <si>
    <t>st04.003</t>
  </si>
  <si>
    <t>Болезни печени, невирусные (уровень 1)</t>
  </si>
  <si>
    <t>st04.004</t>
  </si>
  <si>
    <t>Болезни печени, невирусные (уровень 2)</t>
  </si>
  <si>
    <t>st04.005</t>
  </si>
  <si>
    <t>Болезни поджелудочной железы</t>
  </si>
  <si>
    <t>st04.006</t>
  </si>
  <si>
    <t>Панкреатит с синдромом органной дисфункции</t>
  </si>
  <si>
    <t>st05</t>
  </si>
  <si>
    <t>st05.001</t>
  </si>
  <si>
    <t>Анемии (уровень 1)</t>
  </si>
  <si>
    <t>st05.002</t>
  </si>
  <si>
    <t>Анемии (уровень 2)</t>
  </si>
  <si>
    <t>st05.003</t>
  </si>
  <si>
    <t>Нарушения свертываемости крови</t>
  </si>
  <si>
    <t>st05.004</t>
  </si>
  <si>
    <t>Другие болезни крови и кроветворных органов (уровень 1)</t>
  </si>
  <si>
    <t>st05.005</t>
  </si>
  <si>
    <t>Другие болезни крови и кроветворных органов (уровень 2)</t>
  </si>
  <si>
    <t>st05.008</t>
  </si>
  <si>
    <t>st06</t>
  </si>
  <si>
    <t>st07</t>
  </si>
  <si>
    <t>st07.001</t>
  </si>
  <si>
    <t>Врожденные аномалии сердечно-сосудистой системы, дети</t>
  </si>
  <si>
    <t>st08</t>
  </si>
  <si>
    <t>st08.001</t>
  </si>
  <si>
    <t>st08.002</t>
  </si>
  <si>
    <t>st08.003</t>
  </si>
  <si>
    <t>st09</t>
  </si>
  <si>
    <t>st09.001</t>
  </si>
  <si>
    <t>Операции на мужских половых органах, дети (уровень 1)</t>
  </si>
  <si>
    <t>st09.002</t>
  </si>
  <si>
    <t>Операции на мужских половых органах, дети (уровень 2)</t>
  </si>
  <si>
    <t>st09.003</t>
  </si>
  <si>
    <t>Операции на мужских половых органах, дети (уровень 3)</t>
  </si>
  <si>
    <t>st09.004</t>
  </si>
  <si>
    <t>Операции на мужских половых органах, дети (уровень 4)</t>
  </si>
  <si>
    <t>st09.005</t>
  </si>
  <si>
    <t>Операции на почке и мочевыделительной системе, дети (уровень 1)</t>
  </si>
  <si>
    <t>st09.006</t>
  </si>
  <si>
    <t>Операции на почке и мочевыделительной системе, дети (уровень 2)</t>
  </si>
  <si>
    <t>st09.007</t>
  </si>
  <si>
    <t>Операции на почке и мочевыделительной системе, дети (уровень 3)</t>
  </si>
  <si>
    <t>st09.008</t>
  </si>
  <si>
    <t>Операции на почке и мочевыделительной системе, дети (уровень 4)</t>
  </si>
  <si>
    <t>st09.009</t>
  </si>
  <si>
    <t>Операции на почке и мочевыделительной системе, дети (уровень 5)</t>
  </si>
  <si>
    <t>st09.010</t>
  </si>
  <si>
    <t>Операции на почке и мочевыделительной системе, дети (уровень 6)</t>
  </si>
  <si>
    <t>st10</t>
  </si>
  <si>
    <t>st10.001</t>
  </si>
  <si>
    <t>Детская хирургия (уровень 1)</t>
  </si>
  <si>
    <t>st10.002</t>
  </si>
  <si>
    <t>Детская хирургия (уровень 2)</t>
  </si>
  <si>
    <t>st10.003</t>
  </si>
  <si>
    <t>Аппендэктомия, дети (уровень 1)</t>
  </si>
  <si>
    <t>st10.004</t>
  </si>
  <si>
    <t>Аппендэктомия, дети (уровень 2)</t>
  </si>
  <si>
    <t>st10.005</t>
  </si>
  <si>
    <t>Операции по поводу грыж, дети (уровень 1)</t>
  </si>
  <si>
    <t>st10.006</t>
  </si>
  <si>
    <t>Операции по поводу грыж, дети (уровень 2)</t>
  </si>
  <si>
    <t>st10.007</t>
  </si>
  <si>
    <t>Операции по поводу грыж, дети (уровень 3)</t>
  </si>
  <si>
    <t>st11</t>
  </si>
  <si>
    <t>st11.001</t>
  </si>
  <si>
    <t>st11.002</t>
  </si>
  <si>
    <t>Заболевания гипофиза, дети</t>
  </si>
  <si>
    <t>st11.003</t>
  </si>
  <si>
    <t>Другие болезни эндокринной системы, дети (уровень 1)</t>
  </si>
  <si>
    <t>st11.004</t>
  </si>
  <si>
    <t>Другие болезни эндокринной системы, дети (уровень 2)</t>
  </si>
  <si>
    <t>st12</t>
  </si>
  <si>
    <t>st12.001</t>
  </si>
  <si>
    <t>Кишечные инфекции, взрослые</t>
  </si>
  <si>
    <t>st12.002</t>
  </si>
  <si>
    <t>Кишечные инфекции, дети</t>
  </si>
  <si>
    <t>st12.003</t>
  </si>
  <si>
    <t>Вирусный гепатит острый</t>
  </si>
  <si>
    <t>st12.004</t>
  </si>
  <si>
    <t>Вирусный гепатит хронический</t>
  </si>
  <si>
    <t>st12.005</t>
  </si>
  <si>
    <t>Сепсис, взрослые</t>
  </si>
  <si>
    <t>st12.006</t>
  </si>
  <si>
    <t>Сепсис, дети</t>
  </si>
  <si>
    <t>st12.007</t>
  </si>
  <si>
    <t>Сепсис с синдромом органной дисфункции</t>
  </si>
  <si>
    <t>st12.008</t>
  </si>
  <si>
    <t>Другие инфекционные и паразитарные болезни, взрослые</t>
  </si>
  <si>
    <t>st12.009</t>
  </si>
  <si>
    <t>Другие инфекционные и паразитарные болезни, дети</t>
  </si>
  <si>
    <t>st12.010</t>
  </si>
  <si>
    <t>Респираторные инфекции верхних дыхательных путей с осложнениями, взрослые</t>
  </si>
  <si>
    <t>st12.011</t>
  </si>
  <si>
    <t>st12.012</t>
  </si>
  <si>
    <t>Грипп, вирус гриппа идентифицирован</t>
  </si>
  <si>
    <t>st12.013</t>
  </si>
  <si>
    <t>Грипп и пневмония с синдромом органной дисфункции</t>
  </si>
  <si>
    <t>st12.014</t>
  </si>
  <si>
    <t>Клещевой энцефалит</t>
  </si>
  <si>
    <t>st13</t>
  </si>
  <si>
    <t>st13.001</t>
  </si>
  <si>
    <t>Нестабильная стенокардия, инфаркт миокарда, легочная эмболия (уровень 1)</t>
  </si>
  <si>
    <t>st13.002</t>
  </si>
  <si>
    <t>Нестабильная стенокардия, инфаркт миокарда, легочная эмболия (уровень 2)</t>
  </si>
  <si>
    <t>st13.004</t>
  </si>
  <si>
    <t>Нарушения ритма и проводимости (уровень 1)</t>
  </si>
  <si>
    <t>st13.005</t>
  </si>
  <si>
    <t>Нарушения ритма и проводимости (уровень 2)</t>
  </si>
  <si>
    <t>st13.006</t>
  </si>
  <si>
    <t>Эндокардит, миокардит, перикардит, кардиомиопатии (уровень 1)</t>
  </si>
  <si>
    <t>st13.007</t>
  </si>
  <si>
    <t>Эндокардит, миокардит, перикардит, кардиомиопатии (уровень 2)</t>
  </si>
  <si>
    <t>st14</t>
  </si>
  <si>
    <t>st14.001</t>
  </si>
  <si>
    <t>st14.002</t>
  </si>
  <si>
    <t>st14.003</t>
  </si>
  <si>
    <t>Операции на кишечнике и анальной области (уровень 3)</t>
  </si>
  <si>
    <t>st15</t>
  </si>
  <si>
    <t>st15.001</t>
  </si>
  <si>
    <t>Воспалительные заболевания ЦНС, взрослые</t>
  </si>
  <si>
    <t>st15.002</t>
  </si>
  <si>
    <t>Воспалительные заболевания ЦНС, дети</t>
  </si>
  <si>
    <t>st15.003</t>
  </si>
  <si>
    <t>Дегенеративные болезни нервной системы</t>
  </si>
  <si>
    <t>st15.004</t>
  </si>
  <si>
    <t>Демиелинизирующие болезни нервной системы</t>
  </si>
  <si>
    <t>st15.005</t>
  </si>
  <si>
    <t>Эпилепсия, судороги (уровень 1)</t>
  </si>
  <si>
    <t>st15.018</t>
  </si>
  <si>
    <t>Эпилепсия, судороги (уровень 2)</t>
  </si>
  <si>
    <t>st15.019</t>
  </si>
  <si>
    <t>Эпилепсия (уровень 3)</t>
  </si>
  <si>
    <t>st15.020</t>
  </si>
  <si>
    <t>Эпилепсия (уровень 4)</t>
  </si>
  <si>
    <t>st15.007</t>
  </si>
  <si>
    <t>Расстройства периферической нервной системы</t>
  </si>
  <si>
    <t>st15.008</t>
  </si>
  <si>
    <t>st15.009</t>
  </si>
  <si>
    <t>st15.010</t>
  </si>
  <si>
    <t>Другие нарушения нервной системы (уровень 1)</t>
  </si>
  <si>
    <t>st15.011</t>
  </si>
  <si>
    <t>Другие нарушения нервной системы (уровень 2)</t>
  </si>
  <si>
    <t>st15.012</t>
  </si>
  <si>
    <t>Транзиторные ишемические приступы, сосудистые мозговые синдромы</t>
  </si>
  <si>
    <t>st15.013</t>
  </si>
  <si>
    <t>Кровоизлияние в мозг</t>
  </si>
  <si>
    <t>st15.014</t>
  </si>
  <si>
    <t>Инфаркт мозга (уровень 1)</t>
  </si>
  <si>
    <t>st15.015</t>
  </si>
  <si>
    <t>Инфаркт мозга (уровень 2)</t>
  </si>
  <si>
    <t>st15.016</t>
  </si>
  <si>
    <t>Инфаркт мозга (уровень 3)</t>
  </si>
  <si>
    <t>st15.017</t>
  </si>
  <si>
    <t>Другие цереброваскулярные болезни</t>
  </si>
  <si>
    <t>st16</t>
  </si>
  <si>
    <t>st16.001</t>
  </si>
  <si>
    <t>Паралитические синдромы, травма спинного мозга (уровень 1)</t>
  </si>
  <si>
    <t>st16.002</t>
  </si>
  <si>
    <t>Паралитические синдромы, травма спинного мозга (уровень 2)</t>
  </si>
  <si>
    <t>st16.003</t>
  </si>
  <si>
    <t>Дорсопатии, спондилопатии, остеопатии</t>
  </si>
  <si>
    <t>st16.004</t>
  </si>
  <si>
    <t>Травмы позвоночника</t>
  </si>
  <si>
    <t>st16.005</t>
  </si>
  <si>
    <t>Сотрясение головного мозга</t>
  </si>
  <si>
    <t>st16.006</t>
  </si>
  <si>
    <t>Переломы черепа, внутричерепная травма</t>
  </si>
  <si>
    <t>st16.007</t>
  </si>
  <si>
    <t>Операции на центральной нервной системе и головном мозге (уровень 1)</t>
  </si>
  <si>
    <t>st16.008</t>
  </si>
  <si>
    <t>Операции на центральной нервной системе и головном мозге (уровень 2)</t>
  </si>
  <si>
    <t>st16.009</t>
  </si>
  <si>
    <t>Операции на периферической нервной системе (уровень 1)</t>
  </si>
  <si>
    <t>st16.010</t>
  </si>
  <si>
    <t>Операции на периферической нервной системе (уровень 2)</t>
  </si>
  <si>
    <t>st16.011</t>
  </si>
  <si>
    <t>Операции на периферической нервной системе (уровень 3)</t>
  </si>
  <si>
    <t>st16.012</t>
  </si>
  <si>
    <t>Доброкачественные новообразования нервной системы</t>
  </si>
  <si>
    <t>st17</t>
  </si>
  <si>
    <t>st17.001</t>
  </si>
  <si>
    <t>Малая масса тела при рождении, недоношенность</t>
  </si>
  <si>
    <t>st17.002</t>
  </si>
  <si>
    <t>Крайне малая масса тела при рождении, крайняя незрелость</t>
  </si>
  <si>
    <t>st17.003</t>
  </si>
  <si>
    <t>Лечение новорожденных с тяжелой патологией с применением аппаратных методов поддержки или замещения витальных функций</t>
  </si>
  <si>
    <t>st17.004</t>
  </si>
  <si>
    <t>Геморрагические и гемолитические нарушения у новорожденных</t>
  </si>
  <si>
    <t>st17.005</t>
  </si>
  <si>
    <t>Другие нарушения, возникшие в перинатальном периоде (уровень 1)</t>
  </si>
  <si>
    <t>st17.006</t>
  </si>
  <si>
    <t>Другие нарушения, возникшие в перинатальном периоде (уровень 2)</t>
  </si>
  <si>
    <t>st17.007</t>
  </si>
  <si>
    <t>Другие нарушения, возникшие в перинатальном периоде (уровень 3)</t>
  </si>
  <si>
    <t>st18</t>
  </si>
  <si>
    <t>st18.001</t>
  </si>
  <si>
    <t>Почечная недостаточность</t>
  </si>
  <si>
    <t>st18.002</t>
  </si>
  <si>
    <t>Формирование, имплантация, реконструкция, удаление, смена доступа для диализа</t>
  </si>
  <si>
    <t>st18.003</t>
  </si>
  <si>
    <t>Гломерулярные болезни</t>
  </si>
  <si>
    <t>st19</t>
  </si>
  <si>
    <t>st19.001</t>
  </si>
  <si>
    <t>Операции на женских половых органах при злокачественных новообразованиях (уровень 1)</t>
  </si>
  <si>
    <t>st19.002</t>
  </si>
  <si>
    <t>Операции на женских половых органах при злокачественных новообразованиях (уровень 2)</t>
  </si>
  <si>
    <t>st19.003</t>
  </si>
  <si>
    <t>Операции на женских половых органах при злокачественных новообразованиях (уровень 3)</t>
  </si>
  <si>
    <t>st19.004</t>
  </si>
  <si>
    <t>Операции на кишечнике и анальной области при злокачественных новообразованиях (уровень 1)</t>
  </si>
  <si>
    <t>st19.005</t>
  </si>
  <si>
    <t>Операции на кишечнике и анальной области при злокачественных новообразованиях (уровень 2)</t>
  </si>
  <si>
    <t>st19.006</t>
  </si>
  <si>
    <t>Операции при злокачественных новообразованиях почки и мочевыделительной системы (уровень 1)</t>
  </si>
  <si>
    <t>st19.007</t>
  </si>
  <si>
    <t>Операции при злокачественных новообразованиях почки и мочевыделительной системы (уровень 2)</t>
  </si>
  <si>
    <t>st19.008</t>
  </si>
  <si>
    <t>Операции при злокачественных новообразованиях почки и мочевыделительной системы (уровень 3)</t>
  </si>
  <si>
    <t>st19.009</t>
  </si>
  <si>
    <t>st19.010</t>
  </si>
  <si>
    <t>st19.011</t>
  </si>
  <si>
    <t>Операции при злокачественных новообразованиях кожи (уровень 3)</t>
  </si>
  <si>
    <t>st19.012</t>
  </si>
  <si>
    <t>Операции при злокачественном новообразовании щитовидной железы (уровень 1)</t>
  </si>
  <si>
    <t>st19.013</t>
  </si>
  <si>
    <t>Операции при злокачественном новообразовании щитовидной железы (уровень 2)</t>
  </si>
  <si>
    <t>st19.014</t>
  </si>
  <si>
    <t>Мастэктомия, другие операции при злокачественном новообразовании молочной железы (уровень 1)</t>
  </si>
  <si>
    <t>st19.015</t>
  </si>
  <si>
    <t>Мастэктомия, другие операции при злокачественном новообразовании молочной железы (уровень 2)</t>
  </si>
  <si>
    <t>st19.016</t>
  </si>
  <si>
    <t>st19.017</t>
  </si>
  <si>
    <t>st19.018</t>
  </si>
  <si>
    <t>Операции при злокачественном новообразовании пищевода, желудка (уровень 1)</t>
  </si>
  <si>
    <t>st19.019</t>
  </si>
  <si>
    <t>Операции при злокачественном новообразовании пищевода, желудка (уровень 2)</t>
  </si>
  <si>
    <t>st19.020</t>
  </si>
  <si>
    <t>Операции при злокачественном новообразовании пищевода, желудка (уровень 3)</t>
  </si>
  <si>
    <t>st19.021</t>
  </si>
  <si>
    <t>Другие операции при злокачественном новообразовании брюшной полости</t>
  </si>
  <si>
    <t>st19.022</t>
  </si>
  <si>
    <t>Операции на органе слуха, придаточных пазухах носа и верхних дыхательных путях при злокачественных новообразованиях</t>
  </si>
  <si>
    <t>st19.023</t>
  </si>
  <si>
    <t>Операции на нижних дыхательных путях и легочной ткани при злокачественных новообразованиях (уровень 1)</t>
  </si>
  <si>
    <t>st19.024</t>
  </si>
  <si>
    <t>Операции на нижних дыхательных путях и легочной ткани при злокачественных новообразованиях (уровень 2)</t>
  </si>
  <si>
    <t>st19.025</t>
  </si>
  <si>
    <t>Операции при злокачественных новообразованиях мужских половых органов (уровень 1)</t>
  </si>
  <si>
    <t>st19.026</t>
  </si>
  <si>
    <t>Операции при злокачественных новообразованиях мужских половых органов (уровень 2)</t>
  </si>
  <si>
    <t>st19.037</t>
  </si>
  <si>
    <t>Фебрильная нейтропения, агранулоцитоз вследствие проведения лекарственной терапии злокачественных новообразований</t>
  </si>
  <si>
    <t>st19.038</t>
  </si>
  <si>
    <t>Лучевая терапия в сочетании с лекарственной терапией (уровень 6)</t>
  </si>
  <si>
    <t>Лучевая терапия в сочетании с лекарственной терапией (уровень 7)</t>
  </si>
  <si>
    <t>st20</t>
  </si>
  <si>
    <t>st20.001</t>
  </si>
  <si>
    <t>Доброкачественные новообразования, новообразования in situ уха, горла, носа, полости рта</t>
  </si>
  <si>
    <t>st20.002</t>
  </si>
  <si>
    <t>Средний отит, мастоидит, нарушения вестибулярной функции</t>
  </si>
  <si>
    <t>st20.003</t>
  </si>
  <si>
    <t>Другие болезни уха</t>
  </si>
  <si>
    <t>st20.004</t>
  </si>
  <si>
    <t>Другие болезни и врожденные аномалии верхних дыхательных путей, симптомы и признаки, относящиеся к органам дыхания, нарушения речи</t>
  </si>
  <si>
    <t>st20.005</t>
  </si>
  <si>
    <t>st20.006</t>
  </si>
  <si>
    <t>st20.007</t>
  </si>
  <si>
    <t>st20.008</t>
  </si>
  <si>
    <t>st20.009</t>
  </si>
  <si>
    <t>Операции на органе слуха, придаточных пазухах носа и верхних дыхательных путях (уровень 5)</t>
  </si>
  <si>
    <t>st20.010</t>
  </si>
  <si>
    <t>st21</t>
  </si>
  <si>
    <t>st21.001</t>
  </si>
  <si>
    <t>st21.002</t>
  </si>
  <si>
    <t>st21.003</t>
  </si>
  <si>
    <t>st21.004</t>
  </si>
  <si>
    <t>st21.005</t>
  </si>
  <si>
    <t>st21.006</t>
  </si>
  <si>
    <t>Операции на органе зрения (уровень 6)</t>
  </si>
  <si>
    <t>st21.007</t>
  </si>
  <si>
    <t>Болезни глаза</t>
  </si>
  <si>
    <t>st21.008</t>
  </si>
  <si>
    <t>Травмы глаза</t>
  </si>
  <si>
    <t>st22</t>
  </si>
  <si>
    <t>st22.001</t>
  </si>
  <si>
    <t>Нарушения всасывания, дети</t>
  </si>
  <si>
    <t>st22.002</t>
  </si>
  <si>
    <t>Другие болезни органов пищеварения, дети</t>
  </si>
  <si>
    <t>st22.003</t>
  </si>
  <si>
    <t>Воспалительные артропатии, спондилопатии, дети</t>
  </si>
  <si>
    <t>st22.004</t>
  </si>
  <si>
    <t>Врожденные аномалии головного и спинного мозга, дети</t>
  </si>
  <si>
    <t>st23</t>
  </si>
  <si>
    <t>st23.001</t>
  </si>
  <si>
    <t>Другие болезни органов дыхания</t>
  </si>
  <si>
    <t>st23.002</t>
  </si>
  <si>
    <t>Интерстициальные болезни легких, врожденные аномалии развития легких, бронхо-легочная дисплазия, дети</t>
  </si>
  <si>
    <t>st23.003</t>
  </si>
  <si>
    <t>Доброкачественные новообразования, новообразования in situ органов дыхания, других и неуточненных органов грудной клетки</t>
  </si>
  <si>
    <t>st23.004</t>
  </si>
  <si>
    <t>Пневмония, плеврит, другие болезни плевры</t>
  </si>
  <si>
    <t>st23.005</t>
  </si>
  <si>
    <t>Астма, взрослые</t>
  </si>
  <si>
    <t>st23.006</t>
  </si>
  <si>
    <t>Астма, дети</t>
  </si>
  <si>
    <t>st24</t>
  </si>
  <si>
    <t>st24.001</t>
  </si>
  <si>
    <t>Системные поражения соединительной ткани</t>
  </si>
  <si>
    <t>st24.002</t>
  </si>
  <si>
    <t>Артропатии и спондилопатии</t>
  </si>
  <si>
    <t>st24.003</t>
  </si>
  <si>
    <t>Ревматические болезни сердца (уровень 1)</t>
  </si>
  <si>
    <t>st24.004</t>
  </si>
  <si>
    <t>Ревматические болезни сердца (уровень 2)</t>
  </si>
  <si>
    <t>st25</t>
  </si>
  <si>
    <t>st25.001</t>
  </si>
  <si>
    <t>Флебит и тромбофлебит, варикозное расширение вен нижних конечностей</t>
  </si>
  <si>
    <t>st25.002</t>
  </si>
  <si>
    <t>Другие болезни, врожденные аномалии вен</t>
  </si>
  <si>
    <t>st25.003</t>
  </si>
  <si>
    <t>Болезни артерий, артериол и капилляров</t>
  </si>
  <si>
    <t>st25.004</t>
  </si>
  <si>
    <t>st25.005</t>
  </si>
  <si>
    <t>Операции на сердце и коронарных сосудах (уровень 1)</t>
  </si>
  <si>
    <t>st25.006</t>
  </si>
  <si>
    <t>Операции на сердце и коронарных сосудах (уровень 2)</t>
  </si>
  <si>
    <t>st25.007</t>
  </si>
  <si>
    <t>Операции на сердце и коронарных сосудах (уровень 3)</t>
  </si>
  <si>
    <t>st25.008</t>
  </si>
  <si>
    <t>st25.009</t>
  </si>
  <si>
    <t>st25.010</t>
  </si>
  <si>
    <t>Операции на сосудах (уровень 3)</t>
  </si>
  <si>
    <t>st25.011</t>
  </si>
  <si>
    <t>Операции на сосудах (уровень 4)</t>
  </si>
  <si>
    <t>st25.012</t>
  </si>
  <si>
    <t>Операции на сосудах (уровень 5)</t>
  </si>
  <si>
    <t>st26.001</t>
  </si>
  <si>
    <t>st27</t>
  </si>
  <si>
    <t>st27.001</t>
  </si>
  <si>
    <t>Болезни пищевода, гастрит, дуоденит, другие болезни желудка и двенадцатиперстной кишки</t>
  </si>
  <si>
    <t>st27.002</t>
  </si>
  <si>
    <t>Новообразования доброкачественные, in situ, неопределенного и неуточненного характера органов пищеварения</t>
  </si>
  <si>
    <t>st27.003</t>
  </si>
  <si>
    <t>Болезни желчного пузыря</t>
  </si>
  <si>
    <t>st27.004</t>
  </si>
  <si>
    <t>Другие болезни органов пищеварения, взрослые</t>
  </si>
  <si>
    <t>st27.005</t>
  </si>
  <si>
    <t>Гипертоническая болезнь в стадии обострения</t>
  </si>
  <si>
    <t>st27.006</t>
  </si>
  <si>
    <t>Стенокардия (кроме нестабильной), хроническая ишемическая болезнь сердца (уровень 1)</t>
  </si>
  <si>
    <t>st27.007</t>
  </si>
  <si>
    <t>Стенокардия (кроме нестабильной), хроническая ишемическая болезнь сердца (уровень 2)</t>
  </si>
  <si>
    <t>st27.008</t>
  </si>
  <si>
    <t>Другие болезни сердца (уровень 1)</t>
  </si>
  <si>
    <t>st27.009</t>
  </si>
  <si>
    <t>Другие болезни сердца (уровень 2)</t>
  </si>
  <si>
    <t>st27.010</t>
  </si>
  <si>
    <t>Бронхит необструктивный, симптомы и признаки, относящиеся к органам дыхания</t>
  </si>
  <si>
    <t>st27.011</t>
  </si>
  <si>
    <t>ХОБЛ, эмфизема, бронхоэктатическая болезнь</t>
  </si>
  <si>
    <t>st27.012</t>
  </si>
  <si>
    <t>st27.013</t>
  </si>
  <si>
    <t>Отравления и другие воздействия внешних причин с синдромом органной дисфункции</t>
  </si>
  <si>
    <t>st27.014</t>
  </si>
  <si>
    <t>Госпитализация в диагностических целях с постановкой/ подтверждением диагноза злокачественного новообразования</t>
  </si>
  <si>
    <t>st28</t>
  </si>
  <si>
    <t>st28.001</t>
  </si>
  <si>
    <t>Гнойные состояния нижних дыхательных путей</t>
  </si>
  <si>
    <t>st28.002</t>
  </si>
  <si>
    <t>Операции на нижних дыхательных путях и легочной ткани, органах средостения (уровень 1)</t>
  </si>
  <si>
    <t>st28.003</t>
  </si>
  <si>
    <t>Операции на нижних дыхательных путях и легочной ткани, органах средостения (уровень 2)</t>
  </si>
  <si>
    <t>st28.004</t>
  </si>
  <si>
    <t>Операции на нижних дыхательных путях и легочной ткани, органах средостения (уровень 3)</t>
  </si>
  <si>
    <t>st28.005</t>
  </si>
  <si>
    <t>Операции на нижних дыхательных путях и легочной ткани, органах средостения (уровень 4)</t>
  </si>
  <si>
    <t>st29</t>
  </si>
  <si>
    <t>st29.001</t>
  </si>
  <si>
    <t>Приобретенные и врожденные костно-мышечные деформации</t>
  </si>
  <si>
    <t>st29.002</t>
  </si>
  <si>
    <t>Переломы шейки бедра и костей таза</t>
  </si>
  <si>
    <t>st29.003</t>
  </si>
  <si>
    <t>Переломы бедренной кости, другие травмы области бедра и тазобедренного сустава</t>
  </si>
  <si>
    <t>st29.004</t>
  </si>
  <si>
    <t>Переломы, вывихи, растяжения области грудной клетки, верхней конечности и стопы</t>
  </si>
  <si>
    <t>st29.005</t>
  </si>
  <si>
    <t>Переломы, вывихи, растяжения области колена и голени</t>
  </si>
  <si>
    <t>st29.006</t>
  </si>
  <si>
    <t>Множественные переломы, травматические ампутации, размозжения и последствия травм</t>
  </si>
  <si>
    <t>st29.007</t>
  </si>
  <si>
    <t>Тяжелая множественная и сочетанная травма (политравма)</t>
  </si>
  <si>
    <t>st29.008</t>
  </si>
  <si>
    <t>Эндопротезирование суставов</t>
  </si>
  <si>
    <t>st29.009</t>
  </si>
  <si>
    <t>st29.010</t>
  </si>
  <si>
    <t>st29.011</t>
  </si>
  <si>
    <t>st29.012</t>
  </si>
  <si>
    <t>Операции на костно-мышечной системе и суставах (уровень 4)</t>
  </si>
  <si>
    <t>st29.013</t>
  </si>
  <si>
    <t>Операции на костно-мышечной системе и суставах (уровень 5)</t>
  </si>
  <si>
    <t>st30</t>
  </si>
  <si>
    <t>st30.001</t>
  </si>
  <si>
    <t>Тубулоинтерстициальные болезни почек, другие болезни мочевой системы</t>
  </si>
  <si>
    <t>st30.002</t>
  </si>
  <si>
    <t>Камни мочевой системы; симптомы, относящиеся к мочевой системе</t>
  </si>
  <si>
    <t>st30.003</t>
  </si>
  <si>
    <t>Доброкачественные новообразования, новообразования in situ, неопределенного и неизвестного характера мочевых органов и мужских половых органов</t>
  </si>
  <si>
    <t>st30.004</t>
  </si>
  <si>
    <t>Болезни предстательной железы</t>
  </si>
  <si>
    <t>st30.005</t>
  </si>
  <si>
    <t>Другие болезни, врожденные аномалии, повреждения мочевой системы и мужских половых органов</t>
  </si>
  <si>
    <t>st30.006</t>
  </si>
  <si>
    <t>st30.007</t>
  </si>
  <si>
    <t>st30.008</t>
  </si>
  <si>
    <t>Операции на мужских половых органах, взрослые (уровень 3)</t>
  </si>
  <si>
    <t>st30.009</t>
  </si>
  <si>
    <t>Операции на мужских половых органах, взрослые (уровень 4)</t>
  </si>
  <si>
    <t>st30.010</t>
  </si>
  <si>
    <t>st30.011</t>
  </si>
  <si>
    <t>st30.012</t>
  </si>
  <si>
    <t>st30.013</t>
  </si>
  <si>
    <t>Операции на почке и мочевыделительной системе, взрослые (уровень 4)</t>
  </si>
  <si>
    <t>st30.014</t>
  </si>
  <si>
    <t>Операции на почке и мочевыделительной системе, взрослые (уровень 5)</t>
  </si>
  <si>
    <t>st30.015</t>
  </si>
  <si>
    <t>Операции на почке и мочевыделительной системе, взрослые (уровень 6)</t>
  </si>
  <si>
    <t>st31</t>
  </si>
  <si>
    <t>st31.001</t>
  </si>
  <si>
    <t>Болезни лимфатических сосудов и лимфатических узлов</t>
  </si>
  <si>
    <t>st31.002</t>
  </si>
  <si>
    <t>st31.003</t>
  </si>
  <si>
    <t>st31.004</t>
  </si>
  <si>
    <t>st31.005</t>
  </si>
  <si>
    <t>Операции на коже, подкожной клетчатке, придатках кожи (уровень 4)</t>
  </si>
  <si>
    <t>st31.006</t>
  </si>
  <si>
    <t>Операции на органах кроветворения и иммунной системы (уровень 1)</t>
  </si>
  <si>
    <t>st31.007</t>
  </si>
  <si>
    <t>Операции на органах кроветворения и иммунной системы (уровень 2)</t>
  </si>
  <si>
    <t>st31.008</t>
  </si>
  <si>
    <t>Операции на органах кроветворения и иммунной системы (уровень 3)</t>
  </si>
  <si>
    <t>st31.009</t>
  </si>
  <si>
    <t>Операции на эндокринных железах кроме гипофиза (уровень 1)</t>
  </si>
  <si>
    <t>st31.010</t>
  </si>
  <si>
    <t>Операции на эндокринных железах кроме гипофиза (уровень 2)</t>
  </si>
  <si>
    <t>st31.011</t>
  </si>
  <si>
    <t>Болезни молочной железы, новообразования молочной железы доброкачественные, in situ, неопределенного и неизвестного характера</t>
  </si>
  <si>
    <t>st31.012</t>
  </si>
  <si>
    <t>Артрозы, другие поражения суставов, болезни мягких тканей</t>
  </si>
  <si>
    <t>st31.013</t>
  </si>
  <si>
    <t>Остеомиелит (уровень 1)</t>
  </si>
  <si>
    <t>st31.014</t>
  </si>
  <si>
    <t>Остеомиелит (уровень 2)</t>
  </si>
  <si>
    <t>st31.015</t>
  </si>
  <si>
    <t>Остеомиелит (уровень 3)</t>
  </si>
  <si>
    <t>st31.016</t>
  </si>
  <si>
    <t>Доброкачественные новообразования костно-мышечной системы и соединительной ткани</t>
  </si>
  <si>
    <t>st31.017</t>
  </si>
  <si>
    <t>Доброкачественные новообразования, новообразования in situ кожи, жировой ткани и другие болезни кожи</t>
  </si>
  <si>
    <t>st31.018</t>
  </si>
  <si>
    <t>Открытые раны, поверхностные, другие и неуточненные травмы</t>
  </si>
  <si>
    <t>st31.019</t>
  </si>
  <si>
    <t>Операции на молочной железе (кроме злокачественных новообразований)</t>
  </si>
  <si>
    <t>st32</t>
  </si>
  <si>
    <t>st32.001</t>
  </si>
  <si>
    <t>Операции на желчном пузыре и желчевыводящих путях (уровень 1)</t>
  </si>
  <si>
    <t>st32.002</t>
  </si>
  <si>
    <t>Операции на желчном пузыре и желчевыводящих путях (уровень 2)</t>
  </si>
  <si>
    <t>st32.003</t>
  </si>
  <si>
    <t>Операции на желчном пузыре и желчевыводящих путях (уровень 3)</t>
  </si>
  <si>
    <t>st32.004</t>
  </si>
  <si>
    <t>Операции на желчном пузыре и желчевыводящих путях (уровень 4)</t>
  </si>
  <si>
    <t>st32.005</t>
  </si>
  <si>
    <t>Операции на печени и поджелудочной железе (уровень 1)</t>
  </si>
  <si>
    <t>st32.006</t>
  </si>
  <si>
    <t>Операции на печени и поджелудочной железе (уровень 2)</t>
  </si>
  <si>
    <t>st32.007</t>
  </si>
  <si>
    <t>Панкреатит, хирургическое лечение</t>
  </si>
  <si>
    <t>st32.008</t>
  </si>
  <si>
    <t>st32.009</t>
  </si>
  <si>
    <t>st32.010</t>
  </si>
  <si>
    <t>Операции на пищеводе, желудке, двенадцатиперстной кишке (уровень 3)</t>
  </si>
  <si>
    <t>st32.011</t>
  </si>
  <si>
    <t>Аппендэктомия, взрослые (уровень 1)</t>
  </si>
  <si>
    <t>st32.012</t>
  </si>
  <si>
    <t>Аппендэктомия, взрослые (уровень 2)</t>
  </si>
  <si>
    <t>st32.013</t>
  </si>
  <si>
    <t>st32.014</t>
  </si>
  <si>
    <t>st32.015</t>
  </si>
  <si>
    <t>st32.016</t>
  </si>
  <si>
    <t>st32.017</t>
  </si>
  <si>
    <t>st32.018</t>
  </si>
  <si>
    <t>Другие операции на органах брюшной полости (уровень 3)</t>
  </si>
  <si>
    <t>st33</t>
  </si>
  <si>
    <t>st33.001</t>
  </si>
  <si>
    <t>Отморожения (уровень 1)</t>
  </si>
  <si>
    <t>st33.002</t>
  </si>
  <si>
    <t>Отморожения (уровень 2)</t>
  </si>
  <si>
    <t>st33.003</t>
  </si>
  <si>
    <t>Ожоги (уровень 1)</t>
  </si>
  <si>
    <t>st33.004</t>
  </si>
  <si>
    <t>Ожоги (уровень 2)</t>
  </si>
  <si>
    <t>st33.005</t>
  </si>
  <si>
    <t>Ожоги (уровень 3)</t>
  </si>
  <si>
    <t>st33.006</t>
  </si>
  <si>
    <t>Ожоги (уровень 4)</t>
  </si>
  <si>
    <t>st33.007</t>
  </si>
  <si>
    <t>Ожоги (уровень 5)</t>
  </si>
  <si>
    <t>st33.008</t>
  </si>
  <si>
    <t>Ожоги (уровень 4,5) с синдромом органной дисфункции</t>
  </si>
  <si>
    <t>st34</t>
  </si>
  <si>
    <t>st34.001</t>
  </si>
  <si>
    <t>st34.002</t>
  </si>
  <si>
    <t>st34.003</t>
  </si>
  <si>
    <t>st34.004</t>
  </si>
  <si>
    <t>Операции на органах полости рта (уровень 3)</t>
  </si>
  <si>
    <t>st34.005</t>
  </si>
  <si>
    <t>Операции на органах полости рта (уровень 4)</t>
  </si>
  <si>
    <t>st35</t>
  </si>
  <si>
    <t>st35.001</t>
  </si>
  <si>
    <t>Сахарный диабет, взрослые (уровень 1)</t>
  </si>
  <si>
    <t>st35.002</t>
  </si>
  <si>
    <t>Сахарный диабет, взрослые (уровень 2)</t>
  </si>
  <si>
    <t>st35.003</t>
  </si>
  <si>
    <t>Заболевания гипофиза, взрослые</t>
  </si>
  <si>
    <t>st35.004</t>
  </si>
  <si>
    <t>Другие болезни эндокринной системы, взрослые (уровень 1)</t>
  </si>
  <si>
    <t>st35.005</t>
  </si>
  <si>
    <t>Другие болезни эндокринной системы, взрослые (уровень 2)</t>
  </si>
  <si>
    <t>st35.006</t>
  </si>
  <si>
    <t>Новообразования эндокринных желез доброкачественные, in situ, неопределенного и неизвестного характера</t>
  </si>
  <si>
    <t>st35.007</t>
  </si>
  <si>
    <t>Расстройства питания</t>
  </si>
  <si>
    <t>st35.008</t>
  </si>
  <si>
    <t>Другие нарушения обмена веществ</t>
  </si>
  <si>
    <t>st35.009</t>
  </si>
  <si>
    <t>st36</t>
  </si>
  <si>
    <t>st36.001</t>
  </si>
  <si>
    <t>st36.002</t>
  </si>
  <si>
    <t>Редкие генетические заболевания</t>
  </si>
  <si>
    <t>st36.004</t>
  </si>
  <si>
    <t>st36.005</t>
  </si>
  <si>
    <t>Госпитализация в диагностических целях с постановкой диагноза туберкулеза, ВИЧ-инфекции, психического заболевания</t>
  </si>
  <si>
    <t>st36.006</t>
  </si>
  <si>
    <t>st36.007</t>
  </si>
  <si>
    <t>Установка, замена, заправка помп для лекарственных препаратов</t>
  </si>
  <si>
    <t>st36.008</t>
  </si>
  <si>
    <t>Интенсивная терапия пациентов с нейрогенными нарушениями жизненно важных функций, нуждающихся в их длительном искусственном замещении</t>
  </si>
  <si>
    <t>st36.009</t>
  </si>
  <si>
    <t>Реинфузия аутокрови</t>
  </si>
  <si>
    <t>st36.010</t>
  </si>
  <si>
    <t>Баллонная внутриаортальная контрпульсация</t>
  </si>
  <si>
    <t>st36.011</t>
  </si>
  <si>
    <t>Экстракорпоральная мембранная оксигенация</t>
  </si>
  <si>
    <t>st36.012</t>
  </si>
  <si>
    <t>st37</t>
  </si>
  <si>
    <t>st37.001</t>
  </si>
  <si>
    <t>st37.002</t>
  </si>
  <si>
    <t>Медицинская реабилитация пациентов с заболеваниями центральной нервной системы (4 балла по ШРМ)</t>
  </si>
  <si>
    <t>st37.003</t>
  </si>
  <si>
    <t>Медицинская реабилитация пациентов с заболеваниями центральной нервной системы (5 баллов по ШРМ)</t>
  </si>
  <si>
    <t>st37.004</t>
  </si>
  <si>
    <t>Медицинская реабилитация пациентов с заболеваниями центральной нервной системы (6 баллов по ШРМ)</t>
  </si>
  <si>
    <t>st37.005</t>
  </si>
  <si>
    <t>st37.006</t>
  </si>
  <si>
    <t>Медицинская реабилитация пациентов с заболеваниями опорно-двигательного аппарата и периферической нервной системы (4 балла по ШРМ)</t>
  </si>
  <si>
    <t>st37.007</t>
  </si>
  <si>
    <t>Медицинская реабилитация пациентов с заболеваниями опорно-двигательного аппарата и периферической нервной системы (5 баллов по ШРМ)</t>
  </si>
  <si>
    <t>st37.008</t>
  </si>
  <si>
    <t>st37.009</t>
  </si>
  <si>
    <t>Медицинская кардиореабилитация (4 балла по ШРМ)</t>
  </si>
  <si>
    <t>st37.010</t>
  </si>
  <si>
    <t>Медицинская кардиореабилитация (5 баллов по ШРМ)</t>
  </si>
  <si>
    <t>st37.011</t>
  </si>
  <si>
    <t>st37.012</t>
  </si>
  <si>
    <t>Медицинская реабилитация при других соматических заболеваниях (4 балла по ШРМ)</t>
  </si>
  <si>
    <t>st37.013</t>
  </si>
  <si>
    <t>Медицинская реабилитация при других соматических заболеваниях (5 баллов по ШРМ)</t>
  </si>
  <si>
    <t>st37.014</t>
  </si>
  <si>
    <t>st37.015</t>
  </si>
  <si>
    <t>st37.016</t>
  </si>
  <si>
    <t>Медицинская реабилитация детей с онкологическими, гематологическими и иммунологическими заболеваниями в тяжелых формах продолжительного течения</t>
  </si>
  <si>
    <t>st37.017</t>
  </si>
  <si>
    <t>st37.018</t>
  </si>
  <si>
    <t>Медицинская реабилитация детей, после хирургической коррекции врожденных пороков развития органов и систем</t>
  </si>
  <si>
    <t>st38</t>
  </si>
  <si>
    <t>Гериатрия</t>
  </si>
  <si>
    <t>Соматические заболевания, осложненные старческой астенией</t>
  </si>
  <si>
    <t xml:space="preserve">Коэффициенты уровня (подуровня) оказания медицинской помощи 
в условиях круглосуточного стационара </t>
  </si>
  <si>
    <t xml:space="preserve">Наименование медицинской организации и (или) структурного подразделения </t>
  </si>
  <si>
    <t>ГБУЗ ВО "Областной центр специализированных видов медицинской помощи" (отделения: травматологии и ортопедии №1, травматологии и ортопедии №2)</t>
  </si>
  <si>
    <t>ГБУЗ ВО "Городская клиническая больница №5 г. Владимира" (отделения: ревматологическое, эндокринологическое)</t>
  </si>
  <si>
    <t>ГБУЗ ВО "Муромская городская больница №3" (отделения: урологическое, травматологическое)</t>
  </si>
  <si>
    <t>ГБУЗ ВО "Областной госпиталь для ветеранов войн"</t>
  </si>
  <si>
    <t>ГБУЗ ВО "Родильный дом №2 г. Владимира"</t>
  </si>
  <si>
    <t>ГБУЗ ВО "Ковровская многопрофильная городская больница №1"</t>
  </si>
  <si>
    <t>ГБУЗ ВО "Областной перинатальный центр"</t>
  </si>
  <si>
    <t>ГБУЗ ВО "Ковровская городская больница №2"</t>
  </si>
  <si>
    <t>ГБУЗ ВО "Муромская городская больница №2"</t>
  </si>
  <si>
    <t>Наименование КСГ</t>
  </si>
  <si>
    <t>ФАП, адрес</t>
  </si>
  <si>
    <t>602216, Владимирская область, Муромский район, с. Благовещенское, ул. Песочная, д. 2</t>
  </si>
  <si>
    <t>601571, Владимирская область, Гусь-Хрустальный район, Окатово, д. Окатово, д. 99</t>
  </si>
  <si>
    <t>601557, Владимирская область, Гусь-Хрустальный район, д. Тихоново, Нечаевский сельский округ</t>
  </si>
  <si>
    <t>601257, Владимирская область, г. Владимир, мкр. Никулино, ул. Лесная, д. 14</t>
  </si>
  <si>
    <t>602217, Владимирская область, Муромский район, с. Ожигово, ул. Новая Линия, д. 20</t>
  </si>
  <si>
    <t>601820, Владимирская область, Юрьев-Польский район, с. Фроловское, д.9</t>
  </si>
  <si>
    <t>601384, Владимирская область, Судогодский район, д. Дворишнево, д. 18А</t>
  </si>
  <si>
    <t>601366, Владимирская область, Судогодский район, д. Смыково, д. 33</t>
  </si>
  <si>
    <t>602214, Владимирская область, Муромский район, д. Талызино, ул. Сельская, д. 3</t>
  </si>
  <si>
    <t>602230, Владимирская область, Муромский район, с. Боровицы, ул. Приокская, д. 13</t>
  </si>
  <si>
    <t>602212, Владимирская область, Муромский район, с. Петроково, ул. Дачная, д. 6</t>
  </si>
  <si>
    <t>601364, Владимирская область, Судогодский район, д. Вольная Артемовка, ул. Почтовая, д. 9</t>
  </si>
  <si>
    <t>602226, Владимирская область, Муромский район, д. Саксино, ул. Заречная, д. 35, нежилые помещения № 11-13, расположенное на 1 этаже (литер А) по плану БТИ</t>
  </si>
  <si>
    <t>601834, Владимирская область, Юрьев-Польский район, с. Спасское, ул.Центральная, д.15А</t>
  </si>
  <si>
    <t>602219, Владимирская область, Муромский район, с. Польцо, ул. Ветеранов, д. 7</t>
  </si>
  <si>
    <t>601833, Владимирская область, Юрьев-Польский район, с. Матвейщево, ул. Центральная, д. 59А</t>
  </si>
  <si>
    <t>601816, Владимирская область, Юрьев-Польский район, с. Красное Заречье, д. 39А</t>
  </si>
  <si>
    <t>602215, Владимирская область, Муромский район, п. Кондраково, ул. Заводская, д. 5</t>
  </si>
  <si>
    <t>601942, Владимирская область, Ковровский район, д. Шевинская, ул. Производственная, д. 2, нежилое помещение I</t>
  </si>
  <si>
    <t>602281, Владимирская область, Муромский район, д. Прудищи, ул. Молодежная, д. 12</t>
  </si>
  <si>
    <t>601320, Владимирская область, Камешковский район, Патакино, д. 98, пом. 1</t>
  </si>
  <si>
    <t>601759, Владимирская область, Кольчугинский район, Владимирская область, д. Литвиново, д. 158А, номер помещения на поэтажном плане 3 (помещения № 3,17) на 1-ом этаже (литер А), согласно плана БТИ</t>
  </si>
  <si>
    <t>602205, Владимирская область, Муромский район, д. Мишино, ул. Комсомольская, д. 71Б</t>
  </si>
  <si>
    <t>601386, Владимирская область, Судогодский район, п. Красный Куст, ул. Школьная, д. 18</t>
  </si>
  <si>
    <t>601736, Владимирская область, Судогодский район, д. Гонобилово, ул. Центральная, д. 1, кв. 7</t>
  </si>
  <si>
    <t>601801, Владимирская область, Юрьев-Польский район, с. Шипилово, д. 42А</t>
  </si>
  <si>
    <t>601331, Владимирская область, Камешковский район, п. Имени Артёма, ул. Лесная, д. 14</t>
  </si>
  <si>
    <t>601759, Владимирская область, Кольчугинский район, д. Новосёлка, д. 97Б</t>
  </si>
  <si>
    <t>601838, Владимирская область, Юрьев-Польский район, с. Подолец, ул.Центральная, д.71</t>
  </si>
  <si>
    <t>601977, Владимирская область, Ковровский район, п. Восход, ул. Советская, д. 10а</t>
  </si>
  <si>
    <t>601591, Владимирская область, Гусь-Хрустальный район, Уляхино, д. Уляхино, ул. Колхозная, д. 42</t>
  </si>
  <si>
    <t>601322, Владимирская область, Камешковский район, Пенкино, ул. Набережная, д. 7Б</t>
  </si>
  <si>
    <t>602221, Владимирская область, Муромский район, д. Степаньково, ул. Центральная, д. 2А</t>
  </si>
  <si>
    <t>601336, Владимирская область, Камешковский район, п. имени Кирова, ул. Шоссейная, д. 54, пом. 1</t>
  </si>
  <si>
    <t>602284, Владимирская область, Муромский район, д. Савково, ул. Советская, д. 2</t>
  </si>
  <si>
    <t>602221, Владимирская область, Муромский район, с. Борисово, ул. Новая, д. 27</t>
  </si>
  <si>
    <t>601971, Владимирская область, Ковровский район, Павловское, ул. Центральная, д. 1, нежилое помещение I</t>
  </si>
  <si>
    <t>601375, Владимирская область, Судогодский район, с. Ликино, ул. Владимирская, д. 57А</t>
  </si>
  <si>
    <t>601565, Владимирская область, Гусь-Хрустальный район, д. Вашутино, ул. Центральная, д. 4</t>
  </si>
  <si>
    <t>601820, Владимирская область, Юрьев-Польский район, с. Косинское, ул.Молодежная, д.1</t>
  </si>
  <si>
    <t>601811, Владимирская область, Юрьев-Польский район, с. Федоровское, д.83</t>
  </si>
  <si>
    <t>601217, Владимирская область, Собинский район, с. Березники, ул. Центральная, д. 20</t>
  </si>
  <si>
    <t>601809, Владимирская область, Юрьев-Польский район, с. Ополье, д.42</t>
  </si>
  <si>
    <t>602240, Владимирская область, Муромский район, д. Орлово, ул. Советская, д. 52А</t>
  </si>
  <si>
    <t>601232, Владимирская область, Собинский район, д. Рождествено, ул. Цветочная, д. 8</t>
  </si>
  <si>
    <t>601836, Владимирская область, Юрьев-Польский район, с. Энтузиаст, ул. Центральная, д. 25а</t>
  </si>
  <si>
    <t>601352, Владимирская область, Судогодский район, д. Лаврово, ул. Новая, д. 3</t>
  </si>
  <si>
    <t>601361, Владимирская область, Судогодский район, д. Сойма, ул. Лесная, д. 31</t>
  </si>
  <si>
    <t>602221, Владимирская область, Муромский район, с. Чаадаево, ул. Новая, д. 17а, помещения № 1-13, литер А, согласно плана БТИ</t>
  </si>
  <si>
    <t>601366, Владимирская область, Судогодский район, с. Чамерево, ул. Судогодская, д. 17</t>
  </si>
  <si>
    <t>601969, Владимирская область, Ковровский район, п. Нерехта, ул.Центральная, д.14</t>
  </si>
  <si>
    <t>601337, Владимирская область, Судогодский район, п. Красный Богатырь, ул. Парковая, д. 23</t>
  </si>
  <si>
    <t>601338, Владимирская область, Камешковский район, с. Горки, д. 82, пом. 1</t>
  </si>
  <si>
    <t>601246, Владимирская область, Собинский район, с. Заречное, ул. Парковая, д. 13</t>
  </si>
  <si>
    <t>601965, Владимирская область, Ковровский район, п. Новый, ул. Лесная, д. 5</t>
  </si>
  <si>
    <t>601212, Владимирская область, Собинский район, п. Колокша, ул. Советская, д. 2А</t>
  </si>
  <si>
    <t>601340, Владимирская область, Камешковский район, п. Новки, ул. Ильича, д. 12</t>
  </si>
  <si>
    <t>Численность обслуживаемого населения (чел.)</t>
  </si>
  <si>
    <t>Итого:</t>
  </si>
  <si>
    <t>Аборт медикаментозный</t>
  </si>
  <si>
    <t>Тарифы на посещения Центра здоровья 
с целью комплексного обследования и динамического наблюдения</t>
  </si>
  <si>
    <t>Наименование медицинских услуг согласно 
Перечню работ (услуг), составляющих медицинскую деятельность</t>
  </si>
  <si>
    <t xml:space="preserve">взрослые </t>
  </si>
  <si>
    <t>дети</t>
  </si>
  <si>
    <t>педиатрия (врач Центра здоровья - комплексное обследование)</t>
  </si>
  <si>
    <t>педиатрия (врач Центра здоровья - динамическое наблюдение)</t>
  </si>
  <si>
    <t>терапия (врач Центра здоровья - комплексное обследование)</t>
  </si>
  <si>
    <t>терапия (врач Центра здоровья - динамическое наблюдение)</t>
  </si>
  <si>
    <t>Приказ Минздрава России от 13.10.2017 N 804н "Об утверждении номенклатуры медицинских услуг"</t>
  </si>
  <si>
    <t>Код услуги</t>
  </si>
  <si>
    <t>Наименование медицинской услуги</t>
  </si>
  <si>
    <t>А09.05.214</t>
  </si>
  <si>
    <t>Исследование уровня гомоцистеина в крови</t>
  </si>
  <si>
    <t>А09.05.225</t>
  </si>
  <si>
    <t>Исследование уровня антимюллерова гормона в крови (АМГ)</t>
  </si>
  <si>
    <t>А12.06.060</t>
  </si>
  <si>
    <t>Определение уровня витамина В12 (цианокобаламин) в крови</t>
  </si>
  <si>
    <t>А09.05.080</t>
  </si>
  <si>
    <t>Исследование уровня фолиевой кислоты в сыворотке крови</t>
  </si>
  <si>
    <t>A04.10.002</t>
  </si>
  <si>
    <t>A04.20.001.001</t>
  </si>
  <si>
    <t>A09.05.054.001</t>
  </si>
  <si>
    <t>Услуга</t>
  </si>
  <si>
    <t>Условия оказания</t>
  </si>
  <si>
    <t>единица оплаты</t>
  </si>
  <si>
    <t>стоимость услуги, рублей</t>
  </si>
  <si>
    <t>A18.05.002</t>
  </si>
  <si>
    <t>Гемодиализ</t>
  </si>
  <si>
    <t>услуга</t>
  </si>
  <si>
    <t>№№ п/п</t>
  </si>
  <si>
    <t>Наименование услуги</t>
  </si>
  <si>
    <t>Eдиница оплаты</t>
  </si>
  <si>
    <t>Коэффициент относительной затратоемкости</t>
  </si>
  <si>
    <t>Cтоимость, рублей</t>
  </si>
  <si>
    <t>A18.05.002.002</t>
  </si>
  <si>
    <t>Гемодиализ интермиттирующий низкопоточный</t>
  </si>
  <si>
    <t>Гемодиализ интермиттирующий высокопоточный</t>
  </si>
  <si>
    <t>A18.05.011</t>
  </si>
  <si>
    <t>Гемодиафильтрация</t>
  </si>
  <si>
    <t>амбулаторно</t>
  </si>
  <si>
    <t>Гемодиализ интермиттирующий продленный</t>
  </si>
  <si>
    <t>Гемодиафильтрация продленная</t>
  </si>
  <si>
    <t>А18.05.011.002</t>
  </si>
  <si>
    <t>Таблица 14.1</t>
  </si>
  <si>
    <t>Тарифы на комплексное посещение для проведения профилактических медицинских осмотров взрослого населения,  в том числе с использованием передвижных мобильных комплексов</t>
  </si>
  <si>
    <t>Наименование медицинских услуг согласно Перечню работ (услуг), составляющих медицинскую деятельность</t>
  </si>
  <si>
    <t>терапия, ОВП</t>
  </si>
  <si>
    <t>(18,20,22,24,26,28,30,32,34, муж.)</t>
  </si>
  <si>
    <t>(19,21,23,25,27,29,31,33, муж.)</t>
  </si>
  <si>
    <t>(35,37,39, муж.)</t>
  </si>
  <si>
    <t>(36,38, муж.)</t>
  </si>
  <si>
    <t>(40,42,44,46,48,50,52,54,56,58,60,62,64, муж.)</t>
  </si>
  <si>
    <t>(41,43,45,47,49,51,53,55,57,59,61,63, муж.)</t>
  </si>
  <si>
    <t>(65,67,69,71,73,75,77,79,81,83,85,87,89,91,93,95,97,99, муж.)</t>
  </si>
  <si>
    <t>(66,68,70,72,74,76,78,80,82,84,86,88,90,92,94,96,98, муж.)</t>
  </si>
  <si>
    <t>(18,20,22,24,26,28,30,32,34, жен.)</t>
  </si>
  <si>
    <t>(19,21,23,25,27,29,31,33, жен.)</t>
  </si>
  <si>
    <t>(35,37,39, жен.)</t>
  </si>
  <si>
    <t>(36,38, жен.)</t>
  </si>
  <si>
    <t>(40,42,44,46,48,50,52,54,56,58,60,62,64, жен.)</t>
  </si>
  <si>
    <t>(41,43,45,47,49,51,53,55,57,59,61,63, жен.)</t>
  </si>
  <si>
    <t>(65,67,69,71,73,75,77,79,81,83,85,87,89,91,93,95,97,99, жен.)</t>
  </si>
  <si>
    <t>(66,68,70,72,74,76,78,80,82,84,86,88,90,92,94,96,98, жен.)</t>
  </si>
  <si>
    <t>Тарифы на комплексное посещение для проведения первого этапа 
диспансеризации взрослого населения, в том числе с использованием передвижных мобильных комплексов</t>
  </si>
  <si>
    <t>(18,24,30, муж.)</t>
  </si>
  <si>
    <t>(21,27,33, муж.)</t>
  </si>
  <si>
    <t>(36, муж.)</t>
  </si>
  <si>
    <t>(39, муж.)</t>
  </si>
  <si>
    <t>(40,44,46,52,56,58,62, муж.)</t>
  </si>
  <si>
    <t>(41,43,47,49,53,59,61, муж.)</t>
  </si>
  <si>
    <t>(42,48,54, муж.)</t>
  </si>
  <si>
    <t>(45, муж.)</t>
  </si>
  <si>
    <t>(50,64, муж.)</t>
  </si>
  <si>
    <t>(51,57,63, муж.)</t>
  </si>
  <si>
    <t>(55, муж.)</t>
  </si>
  <si>
    <t>(60, муж.)</t>
  </si>
  <si>
    <t>(65,71, муж.)</t>
  </si>
  <si>
    <t>(66,70,72, муж.)</t>
  </si>
  <si>
    <t>(67,69,73,75, муж.)</t>
  </si>
  <si>
    <t>(68,74, муж.)</t>
  </si>
  <si>
    <t>(76,78,82,84,88,90,94,96, муж.)</t>
  </si>
  <si>
    <t>(77,83,89,95, муж.)</t>
  </si>
  <si>
    <t>(79,81,85,87,91,93,97,99, муж.)</t>
  </si>
  <si>
    <t>(80,86,92,98, муж.)</t>
  </si>
  <si>
    <t>(18,24,30, жен.)</t>
  </si>
  <si>
    <t>(21,27,33, жен.)</t>
  </si>
  <si>
    <t>(36, жен.)</t>
  </si>
  <si>
    <t>(39, жен.)</t>
  </si>
  <si>
    <t>(40,44,46,50,52,56,58,62,64 жен.)</t>
  </si>
  <si>
    <t>(41,43,47,49,53,55,59,61, жен.)</t>
  </si>
  <si>
    <t>(42,48,54,60 жен.)</t>
  </si>
  <si>
    <t>(45, жен.)</t>
  </si>
  <si>
    <t>(51,57,63, жен.)</t>
  </si>
  <si>
    <t>(65,71, жен.)</t>
  </si>
  <si>
    <t>(66,70,72, жен.)</t>
  </si>
  <si>
    <t>(67,69,73,75, жен.)</t>
  </si>
  <si>
    <t>(68,74, жен.)</t>
  </si>
  <si>
    <t>(76,78,82,84,88,90,94,96, жен.)</t>
  </si>
  <si>
    <t>(77,83,89,95, жен.)</t>
  </si>
  <si>
    <t>(79,81,85,87,91,93,97,99, жен.)</t>
  </si>
  <si>
    <t>(80,86,92,98, жен.)</t>
  </si>
  <si>
    <t>Тарифы на посещения (исследования)  второго этапа диспансеризации с целью дополнительного обследования и уточнения диагноза заболевания (состояния), проведения углубленного профилактического консультирования</t>
  </si>
  <si>
    <t xml:space="preserve">Тариф </t>
  </si>
  <si>
    <t xml:space="preserve">Осмотр (консультация) врача-невролога </t>
  </si>
  <si>
    <t>Дуплексное сканирование брахицефальных артерий</t>
  </si>
  <si>
    <t xml:space="preserve">Осмотр (консультация) врача-хирурга  </t>
  </si>
  <si>
    <t xml:space="preserve">Осмотр (консультация)  врача-уролога </t>
  </si>
  <si>
    <t xml:space="preserve">Осмотр (консультация) врача-колопроктолога </t>
  </si>
  <si>
    <t>Ректороманоскопия</t>
  </si>
  <si>
    <t>Колоноскопия</t>
  </si>
  <si>
    <t xml:space="preserve">Эзофагогастродуоденоскопия </t>
  </si>
  <si>
    <t>Рентгенография легких</t>
  </si>
  <si>
    <t>Компьютерная томография легких (с контрастированием)</t>
  </si>
  <si>
    <t xml:space="preserve">Компьютерная томография легких </t>
  </si>
  <si>
    <t>Спирометрия</t>
  </si>
  <si>
    <t>Осмотр (консультация) врача-акушера-гинеколога</t>
  </si>
  <si>
    <t>Осмотр (консультация) врача-оториноларинголога</t>
  </si>
  <si>
    <t>Осмотр (консультация) врача-офтальмолога</t>
  </si>
  <si>
    <t>Проведение индивидуального или группового (школы для пациентов) углубленного профилактического консультирования в отделении (кабинете) медицинской профилактики (центре здоровья) для граждан</t>
  </si>
  <si>
    <t>Прием (осмотр) врача-терапевта</t>
  </si>
  <si>
    <t>Структура тарифов  на комплексное посещение для проведения профилактических медицинских осмотров
и первого этапа диспансеризации взрослого населения</t>
  </si>
  <si>
    <t>Осмотры врачами специалистами, лабораторные, функциональные и иные исследования в соответствии с приказом МЗ РФ от 13.03.2019 № 124н</t>
  </si>
  <si>
    <t>Объем диспансеризации (1-й этап)</t>
  </si>
  <si>
    <t>Объем профилактического медицинского осмотра</t>
  </si>
  <si>
    <t>Опрос (анкетирование)</t>
  </si>
  <si>
    <t>Расчет на основании антропометрии (измерение роста, массы тела, окружности талии) индекса массы тела</t>
  </si>
  <si>
    <t>Измерение артериального давления на периферических артериях</t>
  </si>
  <si>
    <t>Определение уровня общего холестерина в крови</t>
  </si>
  <si>
    <t>Определение уровня глюкозы в крови натощак</t>
  </si>
  <si>
    <t>Определение относительного сердечно-сосудистого риска</t>
  </si>
  <si>
    <t>Определение абсолютного сердечно-сосудистого риска</t>
  </si>
  <si>
    <t>Флюорография легких</t>
  </si>
  <si>
    <t>Электрокардиография в покое</t>
  </si>
  <si>
    <t xml:space="preserve">Измерение внутриглазного давления </t>
  </si>
  <si>
    <t>Осмотр фельдшером (акушеркой) или врачом акушером-гинекологом</t>
  </si>
  <si>
    <t xml:space="preserve">Прием (осмотр) по результатам профилактического медицинского осмотра, фельдшером фельдшерского здравпункта или фельдшерско-акушерского пункта, врачом-терапевтом или врачом по медицинской профилактике отделения (кабинета) медицинской профилактики или центра здоровья </t>
  </si>
  <si>
    <t>Краткое индивидуальное профилактическое консультирование</t>
  </si>
  <si>
    <t>Общий анализ крови (гемоглобин, лейкоциты, СОЭ)</t>
  </si>
  <si>
    <t>Исследование кала на скрытую кровь иммунохимическим методом</t>
  </si>
  <si>
    <t>Определение простат-специфического антигена (ПСА) в крови</t>
  </si>
  <si>
    <t xml:space="preserve">Взятие с использованием щетки цитологической цервикальной мазка (соскоба) с поверхности шейки матки (наружного маточного зева) и цервикального канала на цитологическое исследование (далее - мазок с шейки матки), цитологическое исследование мазка с шейки матки </t>
  </si>
  <si>
    <t>Прием (осмотр) врачом-терапевтом</t>
  </si>
  <si>
    <t>Эзофагогастродуоденоскопия</t>
  </si>
  <si>
    <t>Таблица 14.2.2</t>
  </si>
  <si>
    <t>Таблица 14.2.1</t>
  </si>
  <si>
    <t>Таблица 14.2.3</t>
  </si>
  <si>
    <t>Таблица 14.4.1</t>
  </si>
  <si>
    <t>педиатрия, ВОП (до года, муж.)</t>
  </si>
  <si>
    <t>педиатрия, ВОП (до года, жен.)</t>
  </si>
  <si>
    <t>педиатрия, ВОП (от 1 до 2, муж.)</t>
  </si>
  <si>
    <t>педиатрия, ВОП (от 1 до 2, жен.)</t>
  </si>
  <si>
    <t>педиатрия, ВОП (от 3 до 4, муж.)</t>
  </si>
  <si>
    <t>педиатрия, ВОП (от 3 до 4, жен.)</t>
  </si>
  <si>
    <t>педиатрия, ВОП (от 5 до 6, муж.)</t>
  </si>
  <si>
    <t>педиатрия, ВОП (от 5 до 6, жен.)</t>
  </si>
  <si>
    <t>педиатрия, ВОП (от 7 до 14, муж.)</t>
  </si>
  <si>
    <t>педиатрия, ВОП (от 7 до 14, жен.)</t>
  </si>
  <si>
    <t>педиатрия, ВОП (от 15 до 17 , муж.)</t>
  </si>
  <si>
    <t>педиатрия, ВОП (от 15 до 17, жен.)</t>
  </si>
  <si>
    <t>Тарифы на комплексное посещение для проведения первого этапа диспансеризации пребывающих в стационарных учреждениях детей-сирот и детей, находящихся в трудной жизненной ситуации, детей-сирот и детей, 
оставшихся без попечения родителей, в том числе усыновленных (удочеренных), принятых под опеку (попечительство), в приемную или патронатную семью, в том числе с использованием передвижных мобильных комплексов</t>
  </si>
  <si>
    <t>педиатрия, ОВП (новорожденный,  4 мес., 5 мес., 6 мес., 7 мес., 8 мес., 9 мес., 10 мес., 11 мес., 1 год 3 мес., 1 год 6 мес.)</t>
  </si>
  <si>
    <t>педиатрия, ОВП (1 мес.)</t>
  </si>
  <si>
    <t>педиатрия, ОВП (2 мес.)</t>
  </si>
  <si>
    <t>педиатрия, ОВП (3 мес.)</t>
  </si>
  <si>
    <t>педиатрия, ОВП (1 год)</t>
  </si>
  <si>
    <t>педиатрия, ОВП (2 года, 4 года, 5 лет, 8 лет, 9 лет, 11 лет, 12 лет)</t>
  </si>
  <si>
    <t>педиатрия, ОВП (3 года, муж.)</t>
  </si>
  <si>
    <t>педиатрия, ОВП (3 года, жен.)</t>
  </si>
  <si>
    <t>педиатрия, ОВП (6 лет, муж.)</t>
  </si>
  <si>
    <t>педиатрия, ОВП (6 лет, жен.)</t>
  </si>
  <si>
    <t>педиатрия, ОВП (7 лет)</t>
  </si>
  <si>
    <t>педиатрия, ОВП (10 лет)</t>
  </si>
  <si>
    <t>педиатрия, ОВП (13 лет)</t>
  </si>
  <si>
    <t>педиатрия, ОВП (14 лет, муж.)</t>
  </si>
  <si>
    <t>педиатрия, ОВП (14 лет, жен.)</t>
  </si>
  <si>
    <t>педиатрия, ОВП (15 лет, муж.)</t>
  </si>
  <si>
    <t>педиатрия, ОВП (15 лет, жен.)</t>
  </si>
  <si>
    <t>педиатрия, ОВП (16 лет, муж.)</t>
  </si>
  <si>
    <t>педиатрия, ОВП (16 лет, жен.)</t>
  </si>
  <si>
    <t>педиатрия, ОВП (17 лет, муж.)</t>
  </si>
  <si>
    <t>педиатрия, ОВП (17 лет, жен.)</t>
  </si>
  <si>
    <t xml:space="preserve">Осмотры врачами специалистами, лабораторные, функциональные и иные исследования в соответствии с приказом МЗ РФ от 10.08.2017 № 514н </t>
  </si>
  <si>
    <t>Акушер-гинеколог</t>
  </si>
  <si>
    <t>Детский стоматолог</t>
  </si>
  <si>
    <t>Детский уролог-андролог</t>
  </si>
  <si>
    <t>Детский хирург</t>
  </si>
  <si>
    <t>Детский эндокринолог</t>
  </si>
  <si>
    <t>Невролог</t>
  </si>
  <si>
    <t>Оториноларинголог</t>
  </si>
  <si>
    <t>Офтальмолог</t>
  </si>
  <si>
    <t>Педиатр</t>
  </si>
  <si>
    <t>Травматолог-ортопед</t>
  </si>
  <si>
    <t>Нейросонография</t>
  </si>
  <si>
    <t>Общий анализ крови</t>
  </si>
  <si>
    <t>Общий анализ мочи</t>
  </si>
  <si>
    <t>Ультразвуковое исследование органов брюшной полости (комплексное)</t>
  </si>
  <si>
    <t>Ультразвуковое исследование почек</t>
  </si>
  <si>
    <t>Ультразвуковое исследование тазобедренных суставов</t>
  </si>
  <si>
    <t>Электрокардиография</t>
  </si>
  <si>
    <t>Эхокардиография</t>
  </si>
  <si>
    <t>Таблица 14.3.1</t>
  </si>
  <si>
    <t>Тарифы на комплексное посещение для проведения профилактических медицинских  осмотров несовершеннолетних (I этап),  в том числе с использованием передвижных мобильных комплексов</t>
  </si>
  <si>
    <t>Магнитно-резонансная томография (МРТ) с тотальной внутривенной анестезией</t>
  </si>
  <si>
    <t>A27.30.006</t>
  </si>
  <si>
    <t>Молекулярно-генетическое исследование мутаций в гене KRAS в биопсийном (операционном) материале</t>
  </si>
  <si>
    <t>A27.30.009</t>
  </si>
  <si>
    <t>Молекулярно-генетическое исследование мутации V600 BRAF</t>
  </si>
  <si>
    <t>A27.30.016</t>
  </si>
  <si>
    <t>Молекулярно-генетическое исследование мутаций в гене EGFR в биопсийном (операционном) материале</t>
  </si>
  <si>
    <t>A09.05.063</t>
  </si>
  <si>
    <t>Исследование уровня свободного тироксина (СТ4) сыворотки крови</t>
  </si>
  <si>
    <t>A09.05.065</t>
  </si>
  <si>
    <t>Исследование уровня тиреотропного гормона (ТТГ) в крови</t>
  </si>
  <si>
    <t xml:space="preserve">A09.05.139 </t>
  </si>
  <si>
    <t xml:space="preserve">Исследование уровня 17-гидроксипрогестерона в крови </t>
  </si>
  <si>
    <t>A09.05.041</t>
  </si>
  <si>
    <t>Определение активности аспартатаминотрансферазы в крови</t>
  </si>
  <si>
    <t>A09.05.042</t>
  </si>
  <si>
    <t>Определение активности аланинаминотрансферазы в крови</t>
  </si>
  <si>
    <t>A09.05.020</t>
  </si>
  <si>
    <t>Исследование уровня креатинина в крови</t>
  </si>
  <si>
    <t>A09.05.017</t>
  </si>
  <si>
    <t>Исследование уровня мочевины в крови</t>
  </si>
  <si>
    <t>A09.05.018</t>
  </si>
  <si>
    <t>Исследование уровня мочевой кислоты в крови</t>
  </si>
  <si>
    <t>A09.05.026</t>
  </si>
  <si>
    <t>Исследование уровня холестерина в крови</t>
  </si>
  <si>
    <t>A09.05.028</t>
  </si>
  <si>
    <t>Исследование уровня холестерина липопротеинов низкой плотности</t>
  </si>
  <si>
    <t>A09.05.004</t>
  </si>
  <si>
    <t>Исследование уровня холестерина липопротеинов высокой плотности в крови</t>
  </si>
  <si>
    <t>A09.05.025</t>
  </si>
  <si>
    <t>Исследование уровня триглицеридов в крови</t>
  </si>
  <si>
    <t>A09.05.023</t>
  </si>
  <si>
    <t>Исследование уровня глюкозы в крови</t>
  </si>
  <si>
    <t>A09.05.021</t>
  </si>
  <si>
    <t>Исследование уровня общего билирубина в крови</t>
  </si>
  <si>
    <t>A09.05.022</t>
  </si>
  <si>
    <t>Исследование уровня свободного и связанного билирубина в крови</t>
  </si>
  <si>
    <t>A09.28.003.001</t>
  </si>
  <si>
    <t>Определение альбумина в моче</t>
  </si>
  <si>
    <t>A09.05.083</t>
  </si>
  <si>
    <t>Исследование уровня гликированного гемоглобина в крови</t>
  </si>
  <si>
    <t>A09.05.130</t>
  </si>
  <si>
    <t>Исследование уровня простатспецифического антигена общего в крови</t>
  </si>
  <si>
    <t>A09.05.202</t>
  </si>
  <si>
    <t>Исследование уровня антигена аденогенных раков CA 125 в крови</t>
  </si>
  <si>
    <t>A09.05.201</t>
  </si>
  <si>
    <t>Исследование уровня антигена аденогенных раков CA 19-9 в крови</t>
  </si>
  <si>
    <t>A09.05.195</t>
  </si>
  <si>
    <t>Исследование уровня ракового эмбрионального антигена в крови</t>
  </si>
  <si>
    <t>A09.05.089</t>
  </si>
  <si>
    <t>A09.05.121</t>
  </si>
  <si>
    <t>Исследование уровня ренина в крови</t>
  </si>
  <si>
    <t>A09.05.119</t>
  </si>
  <si>
    <t>Исследование уровня кальцитонина в крови</t>
  </si>
  <si>
    <t>A09.05.069</t>
  </si>
  <si>
    <t>Исследование уровня альдостерона в крови</t>
  </si>
  <si>
    <t>A09.05.056</t>
  </si>
  <si>
    <t>Исследование уровня инсулина плазмы крови</t>
  </si>
  <si>
    <t>A12.06.046</t>
  </si>
  <si>
    <t>Определение содержания антител к рецептору тиреотропного гормона (ТТГ) в крови</t>
  </si>
  <si>
    <t>A09.05.117</t>
  </si>
  <si>
    <t>Исследование уровня тиреоглобулина в крови</t>
  </si>
  <si>
    <t>A09.28.034</t>
  </si>
  <si>
    <t>Исследование уровня катехоламинов в моче</t>
  </si>
  <si>
    <t>A09.28.025</t>
  </si>
  <si>
    <t>Исследование уровня экскреции гормонов мозгового слоя надпочечников в моче</t>
  </si>
  <si>
    <t>A09.05.205</t>
  </si>
  <si>
    <t>Исследование уровня C-пептида в крови</t>
  </si>
  <si>
    <t>A09.05.204</t>
  </si>
  <si>
    <t>Исследование уровня инсулиноподобного ростового фактора I в крови</t>
  </si>
  <si>
    <t>A09.28.030</t>
  </si>
  <si>
    <t>Исследование парапротеинов в моче</t>
  </si>
  <si>
    <t>A09.05.011</t>
  </si>
  <si>
    <t>Исследование уровня альбумина в крови</t>
  </si>
  <si>
    <t>A09.05.014</t>
  </si>
  <si>
    <t>Определение соотношения белковых фракций методом электрофореза</t>
  </si>
  <si>
    <t>A09.05.076</t>
  </si>
  <si>
    <t>Исследование уровня ферритина в крови</t>
  </si>
  <si>
    <t>A09.05.131</t>
  </si>
  <si>
    <t>Исследование уровня лютеинизирующего гормона в сыворотке крови</t>
  </si>
  <si>
    <t>A09.05.132</t>
  </si>
  <si>
    <t>Исследование уровня фолликулостимулирующего гормона в сыворотке крови</t>
  </si>
  <si>
    <t>A09.05.087</t>
  </si>
  <si>
    <t>Исследование уровня пролактина в крови</t>
  </si>
  <si>
    <t>A09.05.153</t>
  </si>
  <si>
    <t>Исследование уровня прогестерона в крови</t>
  </si>
  <si>
    <t>A09.05.154</t>
  </si>
  <si>
    <t>Исследование уровня общего эстрадиола в крови</t>
  </si>
  <si>
    <t>A09.05.078</t>
  </si>
  <si>
    <t>Исследование уровня общего тестостерона в крови</t>
  </si>
  <si>
    <t>A09.05.067</t>
  </si>
  <si>
    <t>Исследование уровня адренокортикотропного гормона в крови</t>
  </si>
  <si>
    <t>A09.05.135</t>
  </si>
  <si>
    <t>Исследование уровня общего кортизола в крови</t>
  </si>
  <si>
    <t>A09.05.058</t>
  </si>
  <si>
    <t>Исследование уровня паратиреоидного гормона в крови</t>
  </si>
  <si>
    <t>A09.05.066</t>
  </si>
  <si>
    <t>Исследование уровня соматотропного гормона в крови</t>
  </si>
  <si>
    <t>A12.06.045</t>
  </si>
  <si>
    <t>Определение содержания антител к тиреопероксидазе в крови</t>
  </si>
  <si>
    <t>A12.06.031</t>
  </si>
  <si>
    <t>Определение содержания антител к гормонам щитовидной железы в крови</t>
  </si>
  <si>
    <t>A09.05.090</t>
  </si>
  <si>
    <t>Исследование уровня хорионического гонадотропина в крови</t>
  </si>
  <si>
    <t>A09.05.231</t>
  </si>
  <si>
    <t>Исследование уровня опухолеассоциированного маркера СА 15-3 в крови</t>
  </si>
  <si>
    <t>A09.05.200</t>
  </si>
  <si>
    <t>Исследование уровня антигена аденогенных раков CA 72-4 в крови</t>
  </si>
  <si>
    <t>A09.05.196</t>
  </si>
  <si>
    <t>Исследование уровня антигена плоскоклеточных раков в крови</t>
  </si>
  <si>
    <t>A09.05.219</t>
  </si>
  <si>
    <t>Исследование уровня белка S-100 в сыворотке крови</t>
  </si>
  <si>
    <t>А09.05.232</t>
  </si>
  <si>
    <t>Исследование уровня опухолеассоциированного маркера СА 242 в крови</t>
  </si>
  <si>
    <t>А09.05.247</t>
  </si>
  <si>
    <t>Исследование уровня растворимого фрагмента цитокератина 19 (CYFRA 21.1) в крови</t>
  </si>
  <si>
    <t xml:space="preserve">Определение активности амилазы в крови </t>
  </si>
  <si>
    <t xml:space="preserve">Определение активности гамма-глютамилтрансферазы в крови </t>
  </si>
  <si>
    <t xml:space="preserve">Определение активности креатинкиназы в крови </t>
  </si>
  <si>
    <t xml:space="preserve">Определение активности лактатдегидрогеназы в крови </t>
  </si>
  <si>
    <t xml:space="preserve">Определение активности липазы в сыворотке крови </t>
  </si>
  <si>
    <t xml:space="preserve">Исследование уровня общего белка в крови </t>
  </si>
  <si>
    <t>Исследование уровня белка А, связанного с беременностью, в крови (РАРР-А)</t>
  </si>
  <si>
    <t>A26.06.045.002, A26.06.045.003</t>
  </si>
  <si>
    <t>A26.06.022.001, A26.06.022.002</t>
  </si>
  <si>
    <t>A26.06.081.001, A26.06.081.002</t>
  </si>
  <si>
    <t>A26.06.071.001, A26.06.071.002</t>
  </si>
  <si>
    <t>A09.05.157</t>
  </si>
  <si>
    <t>Исследование уровня свободного эстриола в крови</t>
  </si>
  <si>
    <t>A07.28.004</t>
  </si>
  <si>
    <t>Ангионефросцинтиграфия</t>
  </si>
  <si>
    <t>A07.03.004</t>
  </si>
  <si>
    <t>Однофотонная эмиссионная компьютерная томография, совмещенная с компьютерной томографией костей всего тела</t>
  </si>
  <si>
    <t>A07.20.008</t>
  </si>
  <si>
    <t>Однофотонная эмиссионная компьютерная томография, совмещенная с компьютерной томографией молочной железы</t>
  </si>
  <si>
    <t>A07.06.007</t>
  </si>
  <si>
    <t>Однофотонная эмиссионная компьютерная томография, совмещенная с компьютерной томографией лимфатических узлов</t>
  </si>
  <si>
    <t>A07.22.010</t>
  </si>
  <si>
    <t>Однофотонная эмиссионная компьютерная томография паращитовидных желез</t>
  </si>
  <si>
    <t>A07.22.007</t>
  </si>
  <si>
    <t>Однофотонная эмиссионная компьютерная томография щитовидной железы</t>
  </si>
  <si>
    <t>А08.21.001.002</t>
  </si>
  <si>
    <t>Иммуногистохимические исследования при опухолях предстательной железы (Дифференциальная диагностика доброкачественных и злокачественных опухолей предстательной железы)</t>
  </si>
  <si>
    <t>A08.30.034, A08.30.038, A08.30.013.001</t>
  </si>
  <si>
    <t>А08.01.001.002, А08.02.001.001, А08.03.002.002, А08.04.002.002, А08.05.002.001, А08.07.002.002, А08.07.004.002., А08.07.005.002, А08.07.007.002, А08.07.009.002, А08.08.001.002, А08.09.001.002, А08.09.002.002, А08.09.005.002, А08.14.001.002, А08.16.001.002, А08.16.002.002, А08.16.003.002, А08.17.001.002, А08.18.001.002, А08.19.001.002, А08.19.002.002, А08.20.001.002, А08.20.003.002, А08.20.005.002, А08.20.006.002, А08.20.009.002, А08.21.001.002, А08.21.002.002, А08.21.003.002, А08.22.002.002, А08.22.003.001, А08.22.006.002, А08.22.007.002, А08.23.002.001, А08.24.001.002, А08.26.004.003, А08.28.005.002, А08.28.009.003, А08.30.012.002, А08.30.013</t>
  </si>
  <si>
    <t>Иммуногистохимическая диагностика недифференцированных и низкодифференцированных новообразований легких, желудка, кишечника и других органов</t>
  </si>
  <si>
    <t>А08.30.014</t>
  </si>
  <si>
    <t>Патолого-анатомическое исследование биопсийного (операционного) материала опухолей, опухолеподобных образований мягких тканей</t>
  </si>
  <si>
    <t>A08.20.009.002</t>
  </si>
  <si>
    <t>Патолого-анатомическое исследование биопсийного (операционного) материала молочной железы с применением иммуногистохимических методов</t>
  </si>
  <si>
    <t>A08.06.002.001</t>
  </si>
  <si>
    <t>Патолого-анатомическое исследование биопсийного (операционного) материала лимфоузла с применением иммуногистохимических методов</t>
  </si>
  <si>
    <t>A08.30.013</t>
  </si>
  <si>
    <t>A06.03.061</t>
  </si>
  <si>
    <t>Рентгеноденситометрия</t>
  </si>
  <si>
    <t>Тарифы на оплату медицинской помощи, оказываемой в амбулаторных условиях</t>
  </si>
  <si>
    <t>1 уровень</t>
  </si>
  <si>
    <t>2 уровень</t>
  </si>
  <si>
    <t>взрослые</t>
  </si>
  <si>
    <t>акушерство и гинекология</t>
  </si>
  <si>
    <t>аллергология и иммунология</t>
  </si>
  <si>
    <t>гастроэнтерология</t>
  </si>
  <si>
    <t>гематология</t>
  </si>
  <si>
    <t>дерматовенерология</t>
  </si>
  <si>
    <t>инфекционные болезни</t>
  </si>
  <si>
    <t>кардиология</t>
  </si>
  <si>
    <t>колопроктология</t>
  </si>
  <si>
    <t>неврология</t>
  </si>
  <si>
    <t>нейрохирургия</t>
  </si>
  <si>
    <t>неонатология</t>
  </si>
  <si>
    <t>нефрология</t>
  </si>
  <si>
    <t>общая врачебная практика (семейная медицина)</t>
  </si>
  <si>
    <t>онкология</t>
  </si>
  <si>
    <t>оториноларингология</t>
  </si>
  <si>
    <t>офтальмология</t>
  </si>
  <si>
    <t>педиатрия</t>
  </si>
  <si>
    <t>педиатрия (участковая)</t>
  </si>
  <si>
    <t>пульмонология</t>
  </si>
  <si>
    <t>ревматология</t>
  </si>
  <si>
    <t>сердечно-сосудистая хирургия</t>
  </si>
  <si>
    <t xml:space="preserve">терапия </t>
  </si>
  <si>
    <t>терапия (участковая)</t>
  </si>
  <si>
    <t>торакальная хирургия</t>
  </si>
  <si>
    <t>травматология и ортопедия</t>
  </si>
  <si>
    <t>урология (детская урология-андрология)</t>
  </si>
  <si>
    <t>хирургия</t>
  </si>
  <si>
    <t>челюстно-лицевая хирургия</t>
  </si>
  <si>
    <t>эндокринология</t>
  </si>
  <si>
    <t>2. на посещения в связи с оказанием неотложной медицинской помощи</t>
  </si>
  <si>
    <t>стоматология</t>
  </si>
  <si>
    <t>Примечание: Тарифы на оплату медицинской помощи по каждой единице объема применяются в том числе при межучрежденческих расчетах.</t>
  </si>
  <si>
    <t>Тариф на одно посещение</t>
  </si>
  <si>
    <t>ГБУЗ ВО «Областная детская клиническая больница»</t>
  </si>
  <si>
    <t>Тариф на одну медицинскую услугу в рамках базовой программы ОМС  (руб.)*</t>
  </si>
  <si>
    <t>Тарифы на отдельные медицинские услуги, в том числе диагностические для медицинских организаций, у которых в задании на оказание медицинской помощи установлены объемы на данные медицинские услуги</t>
  </si>
  <si>
    <t>Базовый подушевой норматив финансирования медицинской помощи, оказываемой в амбулаторных условиях</t>
  </si>
  <si>
    <t>Базовый подушевой норматив финансирования медицинской помощи, оказываемой в амбулаторных условиях на  год</t>
  </si>
  <si>
    <t xml:space="preserve">Базовый подушевой норматив финансирования медицинской помощи, оказываемой в амбулаторных условиях на 1 месяц  </t>
  </si>
  <si>
    <t>Значение коэффициента</t>
  </si>
  <si>
    <t>ГБУЗ "Городская больница  ЗАТО г. Радужный Владимирской области"</t>
  </si>
  <si>
    <t>ГБУЗ ВО "Александровская  районная больница"</t>
  </si>
  <si>
    <t>ГБУЗ ВО "Ковровская многопрофильная городская больница  N 1"</t>
  </si>
  <si>
    <t>ЧУЗ "Клиническая больница РЖД-Медицина" г.Муром</t>
  </si>
  <si>
    <t>ЧУЗ " Поликлиника  "РЖД - Медицина" города Александров"</t>
  </si>
  <si>
    <t>ФГБУЗ Медицинский центр  "Решма" ФМБА</t>
  </si>
  <si>
    <t>Наименование МО (структурного подразделения)</t>
  </si>
  <si>
    <t>Таблица 4</t>
  </si>
  <si>
    <t>Обслуживаемое население (чел.)</t>
  </si>
  <si>
    <t>ГБУЗ ВО "Гусь-Хрустальная городская больница", в т.ч. структурные подразделения:</t>
  </si>
  <si>
    <t>ГБУЗ ВО "Муромская городская больница N 3", в т.ч. структурные подразделения:</t>
  </si>
  <si>
    <t>ГБУЗ ВО "Александровская  районная больница", в т.ч. структурные подразделения:</t>
  </si>
  <si>
    <t>ГБУЗ ВО "Александровская районная детская больница", в т.ч. структурные подразделения:</t>
  </si>
  <si>
    <t>№ группы ВМП</t>
  </si>
  <si>
    <t>1</t>
  </si>
  <si>
    <t>Реконструктивно-пластические операции на грудной клетке при пороках развития у новорожденных (пороки легких, бронхов, пищевода), в том числе торакоскопические</t>
  </si>
  <si>
    <t>Микрохирургические вмешательства с использованием операционного микроскопа, стереотаксической биопсии,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</si>
  <si>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взрослых</t>
  </si>
  <si>
    <t>Видеоэндоскопические внутриполостные и видеоэндоскопические внутрипросветные хирургические вмешательства, интервенционные радиологические вмешательства, малоинвазивные органосохраняющие вмешательства при злокачественных новообразованиях, в том числе у детей</t>
  </si>
  <si>
    <t>Реконструктивные операции на звукопроводящем аппарате среднего уха</t>
  </si>
  <si>
    <t>Поликомпонентное лечение наследственных нефритов, тубулопатий, стероидрезистентного и стероидзависимого нефротических синдромов с применением иммуносупрессивной и (или) симптоматической терапии</t>
  </si>
  <si>
    <t>Поликомпонентное лечение кардиомиопатий, миокардитов, перикардитов, эндокардитов с недостаточностью кровообращения II - IV функционального класса (NYHA), резистентных нарушений сердечного ритма и проводимости сердца с аритмогенной дисфункцией миокарда с применением кардиотропных, химиотерапевтических и генно-инженерных биологических лекарственных препаратов</t>
  </si>
  <si>
    <t>Коронарная реваскуляризация миокарда с применением ангиопластики в сочетании со стентированием при ишемической болезни сердца</t>
  </si>
  <si>
    <t>Эндоваскулярная, хирургическая коррекция нарушений ритма сердца без имплантации кардиовертера-дефибриллятора у взрослых</t>
  </si>
  <si>
    <t>Эндоваскулярная, хирургическая коррекция нарушений ритма сердца без имплантации кардиовертера-дефибриллятора</t>
  </si>
  <si>
    <t>Реконструктивные и декомпрессивные операции при травмах и заболеваниях позвоночника с резекцией позвонков, корригирующей вертебротомией с использованием протезов тел позвонков и межпозвонковых дисков, костного цемента и остеозамещающих материалов с применением погружных и наружных фиксирующих устройств</t>
  </si>
  <si>
    <t>Оперативные вмешательства на органах мочеполовой системы с имплантацией синтетических сложных и сетчатых протезов</t>
  </si>
  <si>
    <t>Реконструктивно-пластические операции при врожденных пороках развития черепно-челюстно-лицевой области</t>
  </si>
  <si>
    <t>Таблица 5</t>
  </si>
  <si>
    <t>A06.03.002.004, A06.03.021.001, A06.03.036.001, A06.03.058, A06.03.058.001, A06.03.062, A06.03.067, A06.03.068, A06.03.069, A06.04.017, A06.04.020, A06.07.013, A06.08.007, A06.08.007.001, A06.08.007.003, A06.08.009, A06.08.009.001, A06.09.005, A06.09.008.001, A06.09.011, A06.10.009, A06.10.009.002, A06.10.009.003, A06.11.004, A06.16.002, A06.20.002, A06.20.002.001, A06.21.003, A06.21.003.001, A06.22.002, A06.23.004, A06.23.004.001, A06.23.004.008, A06.25.003, A06.26.006, A06.28.009, A06.28.009.002, A06.30.005, A06.30.005.001, A06.30.007</t>
  </si>
  <si>
    <t>Мультиспиральная компьютерная томография (МСКТ) без контраста</t>
  </si>
  <si>
    <t>Мультиспиральная компьютерная томография (МСКТ) с контрастированием</t>
  </si>
  <si>
    <t>Мультиспиральная компьютерная томография (МСКТ) с комбинированным ингаляционным наркозом (в т.ч. с применением ксенона)</t>
  </si>
  <si>
    <t>Мультиспиральная компьютерная томография (МСКТ) с комбинированным ингаляционным наркозом (в т.ч. с применением ксенона) с контрастированием</t>
  </si>
  <si>
    <t>A05.02.002,  A05.03.001,  A05.03.002,  A05.03.003,  A05.03.003.001,  A05.03.004, A05.04.001,  A05.08.001,  A05.08.002,  A05.08.003,  A05.08.004, A05.09.001, A05.10.009,  A05.11.001,  A05.12.004,  A05.12.005, A05.12.007, A05.14.002, A05.15.001,  A05.15.002,  A05.17.001, A05.18.001,  A05.22.001, A05.22.001.001,  A05.22.002,  A05.23.009, A05.23.009.002,  A05.23.009.003,  A05.23.009.004,  A05.23.009.005,  A05.23.009.006,  A05.23.009.008,  A05.23.009.010,  A05.23.009.012,  A05.23.009.013,  A05.23.009.014, A05.23.009.016,  A05.23.009.017,  A05.23.010,  A05.26.008, A05.28.002,A05.28.003, A05.30.004, A05.30.005, A05.30.006, A05.30.007,  A05.30.008, A05.30.010, A05.30.011, A05.30.011.002,  A05.30.012, A05.30.012.002, A05.30.013,  A05.30.015, A05.30.016</t>
  </si>
  <si>
    <t>Магнитно-резонансная томография (МРТ) без контраста</t>
  </si>
  <si>
    <t>A05.03.002.001, A05.03.004.001,  A05.04.001.001,  A05.10.009.001, A05.12.006, A05.17.001.001, A05.18.001.001, A05.21.001.001, A05.22.001.001,  A05.22.002.001, A05.23.009.001, A05.23.009.007, A05.23.009.011, A05.23.009.015, A05.26.008.001, A05.28.002.001,  A05.28.003.001,  A05.30.004.001,  A05.30.005.001, A05.30.005.002,A05.30.006.001,  A05.30.007.001,  A05.30.008.001, A05.30.010.001, A05.30.011.001, 05.30.012.001</t>
  </si>
  <si>
    <t>Магнитно-резонансная томография (МРТ) с контрастированием</t>
  </si>
  <si>
    <t>Магнитно-резонансная томография (МРТ) с тотальной внутривенной анестезией с контрастированием</t>
  </si>
  <si>
    <t>Дуплексное сканирование вен нижних конечностей</t>
  </si>
  <si>
    <t>A03.09.003</t>
  </si>
  <si>
    <t>Трахеобронхоскопия</t>
  </si>
  <si>
    <t>A03.16.001</t>
  </si>
  <si>
    <t>A03.18.001</t>
  </si>
  <si>
    <t>A03.19.002</t>
  </si>
  <si>
    <t>таблица 13.1</t>
  </si>
  <si>
    <t xml:space="preserve"> п/п</t>
  </si>
  <si>
    <t>1. Компьютерная томография</t>
  </si>
  <si>
    <t>2. Магнитно-резонансная томография</t>
  </si>
  <si>
    <t>A05.02.002,  A05.03.001,  A05.03.002,  A05.03.003,  A05.03.003.001,  A05.03.004, A05.04.001,  A05.08.001,  A05.08.002,  A05.08.003,  A05.08.004, A05.09.001, A05.10.009,  A05.11.001,  A05.12.004,  A05.12.005, A05.12.007, A05.14.002, A05.15.001,  A05.15.002,  A05.17.001, A05.18.001,  A05.22.001, A05.22.001.001,  A05.22.002,  A05.23.009, A05.23.009.002,  A05.23.009.003,  A05.23.009.004,  A05.23.009.005,  A05.23.009.006,  A05.23.009.008,  A05.23.009.010,  A05.23.009.012,  A05.23.009.013,  A05.23.009.014, A05.23.009.016,  A05.23.009.017,  A05.23.010,  A05.26.008, A05.28.002,A05.28.003, A05.30.004, A05.30.005, A05.30.006, A05.30.007,  A05.30.008, A05.30.010, A05.30.011, A05.30.011.002,  A05.30.012, A05.30.012.002, A05.30.013,  A05.30.015, A05.30.016 + B01.003.004.009</t>
  </si>
  <si>
    <t>A05.03.002.001, A05.03.004.001,  A05.04.001.001,  A05.10.009.001, A05.12.006, A05.17.001.001, A05.18.001.001, A05.21.001.001, A05.22.001.001,  A05.22.002.001, A05.23.009.001, A05.23.009.007, A05.23.009.011, A05.23.009.015, A05.26.008.001, A05.28.002.001,  A05.28.003.001,  A05.30.004.001,  A05.30.005.001, A05.30.005.002,A05.30.006.001,  A05.30.007.001,  A05.30.008.001, A05.30.010.001, A05.30.011.001, 05.30.012.001 + B01.003.004.009</t>
  </si>
  <si>
    <t>3. Ультразвуковые исследования сердечно-сосудистой системы</t>
  </si>
  <si>
    <t>4. Эндоскопические диагностические исследования</t>
  </si>
  <si>
    <t>A09.05.045</t>
  </si>
  <si>
    <t>A09.05.046</t>
  </si>
  <si>
    <t xml:space="preserve">Определение активности щелочной фосфатазы в крови </t>
  </si>
  <si>
    <t>A09.05.044</t>
  </si>
  <si>
    <t>A09.05.043</t>
  </si>
  <si>
    <t>A09.05.039</t>
  </si>
  <si>
    <t>A09.05.173</t>
  </si>
  <si>
    <t>A09.05.010</t>
  </si>
  <si>
    <t>A09.05.149</t>
  </si>
  <si>
    <t>Исследование уровня дегидроэпиандростерона сульфата в крови</t>
  </si>
  <si>
    <t>Исследование уровня общего иммуноглобулина E в крови</t>
  </si>
  <si>
    <t xml:space="preserve">B03.002.004 </t>
  </si>
  <si>
    <t>Комплекс исследований для выявления аллергена : Аллергодиагностика на иммуноглобулин Е и спецаллергены (панель на 8 видов аллергенов)</t>
  </si>
  <si>
    <t>Комплекс исследований для выявления аллергена: Аллергодиагностика на иммуноглобулин Е и спецаллергены (панель на 16 видов аллергенов)</t>
  </si>
  <si>
    <t xml:space="preserve">A09.05.221 </t>
  </si>
  <si>
    <t>Исследование уровня 1,25-OH витамина Д в крови Исследование уровня витамина Д в крови</t>
  </si>
  <si>
    <t xml:space="preserve">A26.20.020.001 </t>
  </si>
  <si>
    <t>Определение ДНК хламидии трахоматис (Chlamydia trachomatis) в отделяемом слизистых оболочек женских половых органов методом ПЦР</t>
  </si>
  <si>
    <t>A26.20.029</t>
  </si>
  <si>
    <t>Молекулярно-биологическое исследование отделяемого слизистых оболочек женских половых органов на уреаплазмы (Ureaplasma spp.) методом ПЦР</t>
  </si>
  <si>
    <t>A26.20.028</t>
  </si>
  <si>
    <t xml:space="preserve">Молекулярно-биологическое исследование отделяемого слизистых оболочек женских половых органов на микоплазму хоминис (Mycoplasma hominis) методом ПЦР </t>
  </si>
  <si>
    <t>A26.20.027</t>
  </si>
  <si>
    <t>Молекулярно-биологическое исследование отделяемого слизистых оболочек женских половых органов на микоплазму гениталиум (Mycoplasma genitalium) методом ПЦР</t>
  </si>
  <si>
    <t>A26.20.013</t>
  </si>
  <si>
    <t>Молекулярно-биологическое исследование влагалищного отделяемого на вирус простого герпеса 1 и 2 типов (Herpes simplex virus types 1, 2) методом ПЦР</t>
  </si>
  <si>
    <t>A26.20.014</t>
  </si>
  <si>
    <t>Молекулярно-биологическое исследование влагалищного отделяемого на цитомегаловирус (Cytomegalovirus) методом ПЦР</t>
  </si>
  <si>
    <t>A26.20.022</t>
  </si>
  <si>
    <t>Молекулярно-биологическое исследование отделяемого слизистых оболочек женских половых органов на гонококк (Neisseria gonorrhoeae) методом ПЦР</t>
  </si>
  <si>
    <t>A26.20.026</t>
  </si>
  <si>
    <t>Молекулярно-биологическое исследование отделяемого слизистых оболочек женских половых органов на трихомонас вагиналис (Trichomonas vaginalis) методом ПЦР</t>
  </si>
  <si>
    <t>A09.19.001.001</t>
  </si>
  <si>
    <t>Экспресс-исследование кала на скрытую кровь иммунохроматографическим методом</t>
  </si>
  <si>
    <t>Определение экспрессии рецепторов к эстрогенам и прогестерону иммуногистохимическим методом; определение индекса пролиферативной активности экспрессии Ki-67 иммуногистохимическим методом; патолого-анатомическое исследование белка к рецепторам HER2/neu c применением иммуногистохимических методов (на 2 теста)</t>
  </si>
  <si>
    <t>Определение экспрессии рецепторов к эстрогенам и прогестерону иммуногистохимическим методом; определение индекса пролиферативной активности экспрессии Ki-67 иммуногистохимическим методом; патолого-анатомическое исследование белка к рецепторам HER2/neu c применением иммуногистохимических методов (на 4 теста)</t>
  </si>
  <si>
    <t>на комплексное посещение</t>
  </si>
  <si>
    <t>на комплексное посещение, проводимое мобильными медицинскими бригадами</t>
  </si>
  <si>
    <t>на комплексное посещение в выходной день</t>
  </si>
  <si>
    <t>на комплексное посещение в выходной день, проводимое мобильными бригадами</t>
  </si>
  <si>
    <t>Таблица 14.4.2</t>
  </si>
  <si>
    <t>Тарифы на медицинские услуги, проводимые детям первого года жизни в случае отсутствия сведений об их прохождении в истории развития ребенка</t>
  </si>
  <si>
    <t xml:space="preserve">Ультразвуковое исследование тазобедренных суставов </t>
  </si>
  <si>
    <t xml:space="preserve">Нейросонография </t>
  </si>
  <si>
    <t>Таблица 14.4.3</t>
  </si>
  <si>
    <t>Структура тарифов на комплексное посещение для проведения первого этапа диспансеризации пребывающих в стационарных учреждениях детей-сирот и детей, находящихся в трудной жизненной ситуации, детей-сирот и детей, 
оставшихся без попечения родителей, в том числе усыновленных (удочеренных), принятых под опеку (попечительство), в приемную или патронатную семью, в том числе с использованием передвижных мобильных комплексов</t>
  </si>
  <si>
    <t xml:space="preserve">Стоимость осмотров врачами специалистами, лабораторных, функциональных и иных исследований (руб.) </t>
  </si>
  <si>
    <t>врач-педиатр</t>
  </si>
  <si>
    <t>врач-невролог</t>
  </si>
  <si>
    <t>врач-офтальмолог</t>
  </si>
  <si>
    <t>врач - детский хирург</t>
  </si>
  <si>
    <t>врач-оториноларинголог</t>
  </si>
  <si>
    <t>врач-акушер-гинеколог</t>
  </si>
  <si>
    <t>врач-травматолог-ортопед</t>
  </si>
  <si>
    <t>врач - детский уролог-андролог</t>
  </si>
  <si>
    <t>врач-стоматолог детский</t>
  </si>
  <si>
    <t xml:space="preserve">врач - детский эндокринолог </t>
  </si>
  <si>
    <t>Клинический анализ крови.</t>
  </si>
  <si>
    <t>Клинический анализ мочи.</t>
  </si>
  <si>
    <t>Исследование уровня глюкозы в крови.</t>
  </si>
  <si>
    <t>Электрокардиография.</t>
  </si>
  <si>
    <t xml:space="preserve">Флюорография </t>
  </si>
  <si>
    <t>Ультразвуковое исследование органов брюшной полости</t>
  </si>
  <si>
    <t>Ультразвуковое исследование  сердца</t>
  </si>
  <si>
    <t>Ультразвуковое исследование  щитовидной железы</t>
  </si>
  <si>
    <t>Ультразвуковое исследование органов репродуктивной сферы</t>
  </si>
  <si>
    <t>Таблица 14.3.2</t>
  </si>
  <si>
    <t>Тарифы на медицинские услуги, проводимые детям в случае отсутствия сведений об их проведении</t>
  </si>
  <si>
    <t>Аудиологический скрининг</t>
  </si>
  <si>
    <t xml:space="preserve">Неонатальный скрининг на врожденный гипотиреоз, фенилкетонурию, адреногенитальный синдром, муковисцидоз и галактоземию </t>
  </si>
  <si>
    <t>Таблица 14.3.3</t>
  </si>
  <si>
    <t>Структура тарифов на профилактические медицинские осмотры несовершеннолетних</t>
  </si>
  <si>
    <t>на комплексное посещение в выходной день, проводимое мобильными бригадами*</t>
  </si>
  <si>
    <t xml:space="preserve">ГБУЗ ВО "Областной клинический онкологический диспансер" </t>
  </si>
  <si>
    <t xml:space="preserve">ГБУЗ ВО "Детская больница округа Муром" </t>
  </si>
  <si>
    <t>Соответствует</t>
  </si>
  <si>
    <t>Коэффициенты уровня (подуровня) оказания медицинской помощи 
в условиях дневного стационара</t>
  </si>
  <si>
    <t>A27.30.010, A27.30.011</t>
  </si>
  <si>
    <t>Молекулярно-генетическое исследование мутаций в гене BRCA1,2 в биопсийном (операционном) материале</t>
  </si>
  <si>
    <t>A27.30.007</t>
  </si>
  <si>
    <t>Молекулярно-генетическое исследование мутаций в гене NRAS  в биопсийном (операционном) материале</t>
  </si>
  <si>
    <t>601942, Владимирская область, Ковровский район, д. Аксениха, ул. Молодежная, д. 10, нежилое помещение I</t>
  </si>
  <si>
    <t>602142, Владимирская область, Меленковский район, п. Владимирская область, д. Елино, ул. Новая, д. 5</t>
  </si>
  <si>
    <t xml:space="preserve">ГБУЗ ВО "Муромская городская больница №1" (отделение:онкологическое) </t>
  </si>
  <si>
    <t>В.03.001.004</t>
  </si>
  <si>
    <t>Комплексное исследование для диагностики фоновых и предраковых заболеваний репродуктивных органов у женщин (для лиц, не достигших 35 лет)</t>
  </si>
  <si>
    <t>Комплексное исследование для диагностики фоновых и предраковых заболеваний репродуктивных органов у женщин (для лиц старше 35 лет)</t>
  </si>
  <si>
    <t>ГБУЗ ВО "Муромская городская больница №1" (отделения: терапевтическое, гастроэнтерологическое, инфекционное )</t>
  </si>
  <si>
    <t xml:space="preserve">ГБУЗ ВО "Городская больница №6 г. Владимира" </t>
  </si>
  <si>
    <t>Определение микросателлитной нестабильности в биопсийном (операционном) материале методом ПЦР</t>
  </si>
  <si>
    <t>Гемодиафильтрация продолжительная</t>
  </si>
  <si>
    <t>Андреевская врачебная амбулатория, Арсаковская врачебная амбулатория, Годуновская врачебная амбулатория, Искровская врачебная амбулатория, Лизуновская врачебная амбулатория, Поликлиника г. Карабаново, Поликлиника г.Струнино, Поликлиника п.Балакирево</t>
  </si>
  <si>
    <t xml:space="preserve"> Поликлиника г. Карабаново, Поликлиника г.Струнино, Поликлиника п.Балакирево</t>
  </si>
  <si>
    <t>Амбулатория п.Механизаторов, Кабинет врача общей практики с.Панфилово, Кабинет врача общей практики п.Муромский, Амбулатория поселка фабрики им.Войкова, Амбулатория д.Пестенькино, Амбулатория п.Зименки, Амбулатория с.Борисоглеб, Амбулатория с.Молотицы</t>
  </si>
  <si>
    <t>st12.015</t>
  </si>
  <si>
    <t>Коронавирусная инфекция COVID-19 (уровень 1)</t>
  </si>
  <si>
    <t>st12.016</t>
  </si>
  <si>
    <t>Коронавирусная инфекция COVID-19 (уровень 2)</t>
  </si>
  <si>
    <t>st12.017</t>
  </si>
  <si>
    <t>Коронавирусная инфекция COVID-19 (уровень 3)</t>
  </si>
  <si>
    <t>st12.018</t>
  </si>
  <si>
    <t>Коронавирусная инфекция COVID-19 (уровень 4)</t>
  </si>
  <si>
    <t>st12.019</t>
  </si>
  <si>
    <t>Коронавирусная инфекция COVID-19 (долечивание)</t>
  </si>
  <si>
    <t>st13.008</t>
  </si>
  <si>
    <t>Инфаркт миокарда, легочная эмболия, лечение с применением тромболитической терапии (уровень 1)</t>
  </si>
  <si>
    <t>st13.009</t>
  </si>
  <si>
    <t>Инфаркт миокарда, легочная эмболия, лечение с применением тромболитической терапии (уровень 2)</t>
  </si>
  <si>
    <t>st13.010</t>
  </si>
  <si>
    <t>Инфаркт миокарда, легочная эмболия, лечение с применением тромболитической терапии (уровень 3)</t>
  </si>
  <si>
    <t>st19.075</t>
  </si>
  <si>
    <t>st19.076</t>
  </si>
  <si>
    <t>st19.077</t>
  </si>
  <si>
    <t>st19.078</t>
  </si>
  <si>
    <t>st19.079</t>
  </si>
  <si>
    <t>st19.080</t>
  </si>
  <si>
    <t>st19.081</t>
  </si>
  <si>
    <t>st19.082</t>
  </si>
  <si>
    <t>st19.084</t>
  </si>
  <si>
    <t>st19.085</t>
  </si>
  <si>
    <t>st19.086</t>
  </si>
  <si>
    <t>st19.087</t>
  </si>
  <si>
    <t>st19.088</t>
  </si>
  <si>
    <t>st19.089</t>
  </si>
  <si>
    <t>st19.090</t>
  </si>
  <si>
    <t>st19.091</t>
  </si>
  <si>
    <t>st19.092</t>
  </si>
  <si>
    <t>st19.093</t>
  </si>
  <si>
    <t>st19.094</t>
  </si>
  <si>
    <t>ЗНО лимфоидной и кроветворной тканей, лекарственная терапия, взрослые (уровень 1)</t>
  </si>
  <si>
    <t>st19.095</t>
  </si>
  <si>
    <t>ЗНО лимфоидной и кроветворной тканей, лекарственная терапия, взрослые (уровень 2)</t>
  </si>
  <si>
    <t>st19.096</t>
  </si>
  <si>
    <t>ЗНО лимфоидной и кроветворной тканей, лекарственная терапия, взрослые (уровень 3)</t>
  </si>
  <si>
    <t>st19.097</t>
  </si>
  <si>
    <t>ЗНО лимфоидной и кроветворной тканей, лекарственная терапия с применением отдельных препаратов (по перечню), взрослые (уровень 1)</t>
  </si>
  <si>
    <t>st19.098</t>
  </si>
  <si>
    <t>ЗНО лимфоидной и кроветворной тканей, лекарственная терапия с применением отдельных препаратов (по перечню), взрослые (уровень 2)</t>
  </si>
  <si>
    <t>st19.099</t>
  </si>
  <si>
    <t>ЗНО лимфоидной и кроветворной тканей, лекарственная терапия с применением отдельных препаратов (по перечню), взрослые (уровень 3)</t>
  </si>
  <si>
    <t>st19.100</t>
  </si>
  <si>
    <t>ЗНО лимфоидной и кроветворной тканей, лекарственная терапия с применением отдельных препаратов (по перечню), взрослые (уровень 4)</t>
  </si>
  <si>
    <t>st19.101</t>
  </si>
  <si>
    <t>ЗНО лимфоидной и кроветворной тканей, лекарственная терапия с применением отдельных препаратов (по перечню), взрослые (уровень 5)</t>
  </si>
  <si>
    <t>st19.102</t>
  </si>
  <si>
    <t>ЗНО лимфоидной и кроветворной тканей, лекарственная терапия с применением отдельных препаратов (по перечню), взрослые (уровень 6)</t>
  </si>
  <si>
    <t>st19.103</t>
  </si>
  <si>
    <t>Лучевые повреждения</t>
  </si>
  <si>
    <t>st19.104</t>
  </si>
  <si>
    <t>Эвисцерация малого таза при лучевых повреждениях</t>
  </si>
  <si>
    <t>st32.019</t>
  </si>
  <si>
    <t>Операции по поводу грыж, взрослые (уровень 4)</t>
  </si>
  <si>
    <t>st37.019</t>
  </si>
  <si>
    <t>Медицинская реабилитация после онкоортопедических операций</t>
  </si>
  <si>
    <t>st37.020</t>
  </si>
  <si>
    <t>Медицинская реабилитация по поводу постмастэктомического синдрома в онкологии</t>
  </si>
  <si>
    <t>st37.021</t>
  </si>
  <si>
    <t>st37.022</t>
  </si>
  <si>
    <t>st37.023</t>
  </si>
  <si>
    <t>ds02.008</t>
  </si>
  <si>
    <t>Экстракорпоральное оплодотворение (уровень 1)</t>
  </si>
  <si>
    <t>ds02.009</t>
  </si>
  <si>
    <t>Экстракорпоральное оплодотворение (уровень 2)</t>
  </si>
  <si>
    <t>ds02.010</t>
  </si>
  <si>
    <t>Экстракорпоральное оплодотворение (уровень 3)</t>
  </si>
  <si>
    <t>ds02.011</t>
  </si>
  <si>
    <t>Экстракорпоральное оплодотворение (уровень 4)</t>
  </si>
  <si>
    <t>ds19.050</t>
  </si>
  <si>
    <t>ds19.051</t>
  </si>
  <si>
    <t>ds19.052</t>
  </si>
  <si>
    <t>ds19.053</t>
  </si>
  <si>
    <t>ds19.054</t>
  </si>
  <si>
    <t>ds19.055</t>
  </si>
  <si>
    <t>ds19.056</t>
  </si>
  <si>
    <t>ds19.057</t>
  </si>
  <si>
    <t>ds19.058</t>
  </si>
  <si>
    <t>ds19.060</t>
  </si>
  <si>
    <t>ds19.061</t>
  </si>
  <si>
    <t>ds19.062</t>
  </si>
  <si>
    <t>ds19.063</t>
  </si>
  <si>
    <t>ds19.064</t>
  </si>
  <si>
    <t>ds19.065</t>
  </si>
  <si>
    <t>ds19.066</t>
  </si>
  <si>
    <t>ds19.067</t>
  </si>
  <si>
    <t>ds19.068</t>
  </si>
  <si>
    <t>ds19.069</t>
  </si>
  <si>
    <t>ds19.070</t>
  </si>
  <si>
    <t>ЗНО лимфоидной и кроветворной тканей, лекарственная терапия, взрослые (уровень 4)</t>
  </si>
  <si>
    <t>ds19.071</t>
  </si>
  <si>
    <t>ds19.072</t>
  </si>
  <si>
    <t>ds19.073</t>
  </si>
  <si>
    <t>ds19.074</t>
  </si>
  <si>
    <t>ds19.075</t>
  </si>
  <si>
    <t>ds19.076</t>
  </si>
  <si>
    <t>ds19.077</t>
  </si>
  <si>
    <t>ЗНО лимфоидной и кроветворной тканей, лекарственная терапия с применением отдельных препаратов (по перечню), взрослые (уровень 7)</t>
  </si>
  <si>
    <t>ds19.078</t>
  </si>
  <si>
    <t>ЗНО лимфоидной и кроветворной тканей, лекарственная терапия с применением отдельных препаратов (по перечню), взрослые (уровень 8)</t>
  </si>
  <si>
    <t>ds19.079</t>
  </si>
  <si>
    <t>ds37.013</t>
  </si>
  <si>
    <t>ds37.014</t>
  </si>
  <si>
    <t>ds37.015</t>
  </si>
  <si>
    <t>Медицинская реабилитация после перенесенной коронавирусной инфекции COVID-19 (2 балла по ШРМ)</t>
  </si>
  <si>
    <t>ds37.016</t>
  </si>
  <si>
    <t>Медицинская реабилитация после перенесенной коронавирусной инфекции COVID-19 (3 балла по ШРМ)</t>
  </si>
  <si>
    <t>Медицинская реабилитация после перенесенной коронавирусной инфекции COVID-19 (4 балла по ШРМ)</t>
  </si>
  <si>
    <t>Медицинская реабилитация после перенесенной коронавирусной инфекции COVID-19 (5 баллов по ШРМ)</t>
  </si>
  <si>
    <t>Таблица 6</t>
  </si>
  <si>
    <t xml:space="preserve">ГБУЗ ВО "Камешковская центральная районная больница" </t>
  </si>
  <si>
    <t>ООО "Эко Центр"</t>
  </si>
  <si>
    <t>ГБУЗ ВО "Городская больница № 6 г.Владимира"</t>
  </si>
  <si>
    <t>ООО "Операционная № 1"</t>
  </si>
  <si>
    <t>Соответствие ФАПа требованиям, установленным приказом Минздравсоцразвития России от 15.05.2012 № 543н</t>
  </si>
  <si>
    <t>Нармучевский ФАП</t>
  </si>
  <si>
    <t>Елинский ФАП</t>
  </si>
  <si>
    <t>Ильинский ФАП</t>
  </si>
  <si>
    <t>Залесский ФАП</t>
  </si>
  <si>
    <t>Зиновьевский ФАП</t>
  </si>
  <si>
    <t>Окатовский ФАП</t>
  </si>
  <si>
    <t>Благовещенский ФАП</t>
  </si>
  <si>
    <t>Сокольский ФАП</t>
  </si>
  <si>
    <t>Аксенихинский ФАП</t>
  </si>
  <si>
    <t>Рождественский ФАП</t>
  </si>
  <si>
    <t>Окшовский ФАП</t>
  </si>
  <si>
    <t>Лучинский ФАП</t>
  </si>
  <si>
    <t>Финеевский ФАП</t>
  </si>
  <si>
    <t>Васильчиковский ФАП</t>
  </si>
  <si>
    <t>Тихоновский ФАП</t>
  </si>
  <si>
    <t>Шепелевский ФАП</t>
  </si>
  <si>
    <t>Ново-Владимировский ФАП</t>
  </si>
  <si>
    <t>Ожиговский ФАП</t>
  </si>
  <si>
    <t>Михалевский ФАП</t>
  </si>
  <si>
    <t>Алфёровский ФАП</t>
  </si>
  <si>
    <t>Юдихинский ФАП</t>
  </si>
  <si>
    <t>Пичугинский ФАП</t>
  </si>
  <si>
    <t>Фроловский ФАП</t>
  </si>
  <si>
    <t>Парахинский ФАП</t>
  </si>
  <si>
    <t>Крестниковский ФАП</t>
  </si>
  <si>
    <t>Марковский ФАП</t>
  </si>
  <si>
    <t>ФАП т/п Большое</t>
  </si>
  <si>
    <t>Талызинский ФАП</t>
  </si>
  <si>
    <t>Быкасовский ФАП</t>
  </si>
  <si>
    <t>Боровицкий ФАП</t>
  </si>
  <si>
    <t>Караваевский ФАП</t>
  </si>
  <si>
    <t>Синжанский ФАП</t>
  </si>
  <si>
    <t>Двойновский ФАП</t>
  </si>
  <si>
    <t>Панфиловский ФАП</t>
  </si>
  <si>
    <t>Угорский ФАП</t>
  </si>
  <si>
    <t>М.Санчурский ФАП</t>
  </si>
  <si>
    <t>Копнинский ФАП</t>
  </si>
  <si>
    <t>Петроковский ФАП</t>
  </si>
  <si>
    <t>Межищинский ФАП</t>
  </si>
  <si>
    <t>Тасинский ФАП</t>
  </si>
  <si>
    <t>Скрипинский ФАП</t>
  </si>
  <si>
    <t>Толстиковский ФАП</t>
  </si>
  <si>
    <t>Гришинский ФАП</t>
  </si>
  <si>
    <t>Ельтесуновский ФАП</t>
  </si>
  <si>
    <t>Юровский ФАП</t>
  </si>
  <si>
    <t>Никулинский ФАП</t>
  </si>
  <si>
    <t>Максимовский ФАП</t>
  </si>
  <si>
    <t>Смолинский ФАП</t>
  </si>
  <si>
    <t>Татаровский ФАП</t>
  </si>
  <si>
    <t>Польцовский ФАП</t>
  </si>
  <si>
    <t>Стародеревенский ФАП</t>
  </si>
  <si>
    <t>Омутищинский ФАП</t>
  </si>
  <si>
    <t>Глуховский ФАП</t>
  </si>
  <si>
    <t>Шевинский ФАП</t>
  </si>
  <si>
    <t>Куприяновский ФАП</t>
  </si>
  <si>
    <t>Санниковский ФАП</t>
  </si>
  <si>
    <t>Киржачский ФАП</t>
  </si>
  <si>
    <t>Воютинский ФАП</t>
  </si>
  <si>
    <t>Кононовский ФАП</t>
  </si>
  <si>
    <t>Волосовский ФАП</t>
  </si>
  <si>
    <t>Крутовский ФАП</t>
  </si>
  <si>
    <t>Кондраковский ФАП</t>
  </si>
  <si>
    <t>Анкудиновский ФАП</t>
  </si>
  <si>
    <t>Восходовский ФАП</t>
  </si>
  <si>
    <t>Тащиловский ФАП</t>
  </si>
  <si>
    <t>Левендянский ФАП</t>
  </si>
  <si>
    <t>Прудищинский ФАП</t>
  </si>
  <si>
    <t>Кривицкий ФАП</t>
  </si>
  <si>
    <t>Макаровский ФАП</t>
  </si>
  <si>
    <t>Мишинский ФАП</t>
  </si>
  <si>
    <t>Кишлеевский ФАП</t>
  </si>
  <si>
    <t>Григоровский ФАП</t>
  </si>
  <si>
    <t>Пановский ФАП</t>
  </si>
  <si>
    <t>Коровинский ФАП</t>
  </si>
  <si>
    <t>Аксеновский ФАП</t>
  </si>
  <si>
    <t>Стригинский ФАП</t>
  </si>
  <si>
    <t>Уляхинский ФАП</t>
  </si>
  <si>
    <t>Павловский ФАП</t>
  </si>
  <si>
    <t>Даниловский ФАП</t>
  </si>
  <si>
    <t>Вышмановский ФАП</t>
  </si>
  <si>
    <t>Выездский ФАП</t>
  </si>
  <si>
    <t>Ермонинский ФАП</t>
  </si>
  <si>
    <t>Степаньковский ФАП</t>
  </si>
  <si>
    <t>Лесниковский ФАП</t>
  </si>
  <si>
    <t>Урвановский ФАП</t>
  </si>
  <si>
    <t>Савковский ФАП</t>
  </si>
  <si>
    <t>Гороховецкий ФАП</t>
  </si>
  <si>
    <t>Б.Приклонский ФАП</t>
  </si>
  <si>
    <t>Нечаевский ФАП</t>
  </si>
  <si>
    <t>Борисовский ФАП</t>
  </si>
  <si>
    <t>Злобинский ФАП</t>
  </si>
  <si>
    <t>Денятинский ФАП</t>
  </si>
  <si>
    <t>Архангельский ФАП</t>
  </si>
  <si>
    <t>Красно-Октябрьский ФАП</t>
  </si>
  <si>
    <t>Лазаревский ФАП</t>
  </si>
  <si>
    <t>Елецкий ФАП</t>
  </si>
  <si>
    <t>Галицкий ФАП</t>
  </si>
  <si>
    <t>Березниковский ФАП</t>
  </si>
  <si>
    <t>Орловский ФАП</t>
  </si>
  <si>
    <t>Куриловский ФАП</t>
  </si>
  <si>
    <t>Бабаевский ФАП</t>
  </si>
  <si>
    <t>Купреевский ФАП</t>
  </si>
  <si>
    <t>Вековский ФАП</t>
  </si>
  <si>
    <t>Колпский ФАП</t>
  </si>
  <si>
    <t>Асерховский ФАП</t>
  </si>
  <si>
    <t>Нагорный ФАП</t>
  </si>
  <si>
    <t>Великовский ФАП</t>
  </si>
  <si>
    <t>Булатниковский ФАП</t>
  </si>
  <si>
    <t>Черкутинский ФАП</t>
  </si>
  <si>
    <t>Чаадаевский ФАП</t>
  </si>
  <si>
    <t>Зареченский ФАП</t>
  </si>
  <si>
    <t>Глебовский ФАП</t>
  </si>
  <si>
    <t>Новопоселковский ФАП</t>
  </si>
  <si>
    <t>Толпуховский ФАП</t>
  </si>
  <si>
    <t>Иватинский ФАП</t>
  </si>
  <si>
    <t>Аннинский ФАП</t>
  </si>
  <si>
    <t>Войновский ФАП</t>
  </si>
  <si>
    <t>Илькинский ФАП</t>
  </si>
  <si>
    <t>Ковардицкий ФАП</t>
  </si>
  <si>
    <t>Санинский ФАП</t>
  </si>
  <si>
    <t>Воршинский ФАП</t>
  </si>
  <si>
    <t>1.</t>
  </si>
  <si>
    <t>Хирургическое лечение новообразований надпочечников и забрюшинного пространства</t>
  </si>
  <si>
    <t>Интенсивная терапия, включающая методы экстракорпорального воздействия на кровь у больных с порфириями</t>
  </si>
  <si>
    <t>Комплексное лечение больных тяжелыми распространенными формами псориаза, атопического дерматита, истинной пузырчатки, локализованной склеродермии, лучевого дерматита</t>
  </si>
  <si>
    <t>Внутрисосудистый тромболизис при окклюзиях церебральных артерий и синусов</t>
  </si>
  <si>
    <t>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 Повторные ликворошунтирующие операции при осложненном течении заболевания у детей</t>
  </si>
  <si>
    <t>Высокоинтенсивная фокусированная ультразвуковая терапия (HIFU) при злокачественных новообразованиях, в том числе у детей</t>
  </si>
  <si>
    <t>Дистанционная лучевая терапия в радиотерапевтических отделениях при злокачественных новообразованиях</t>
  </si>
  <si>
    <t>Хирургическое лечение болезни Меньера и других нарушений вестибулярной функции</t>
  </si>
  <si>
    <t>Хирургическое лечение доброкачественных новообразований среднего уха, полости носа и придаточных пазух, гортани и глотки</t>
  </si>
  <si>
    <t>Поликомпонентное лечение болезни Вильсона, болезни Гоше, мальабсорбции с применением химиотерапевтических лекарственных препаратов</t>
  </si>
  <si>
    <t>Поликомпонентное лечение тяжелых форм аутоиммунного и врожденных моногенных форм сахарного диабета и гиперинсулинизма с использованием систем суточного мониторирования глюкозы и помповых дозаторов инсулина</t>
  </si>
  <si>
    <t>Эндоваскулярная, хирургическая коррекция нарушений ритма сердца без имплантации кардиовертера-дефибриллятора у детей</t>
  </si>
  <si>
    <t>Эндоскопические и эндоваскулярные операции на органах грудной полости</t>
  </si>
  <si>
    <t>Расширенные и реконструктивно-пластические операции на органах грудной полости</t>
  </si>
  <si>
    <t>Комплексное лечение тяжелых форм АКТГ-синдрома</t>
  </si>
  <si>
    <t>Тарифы на оплату единицы объема медицинской помощи (вызов скорой медицинской помощи)</t>
  </si>
  <si>
    <t>Базовый норматив финансовых затрат  на оплату скорой медицинской помощи</t>
  </si>
  <si>
    <t xml:space="preserve">Наименование </t>
  </si>
  <si>
    <t>единица объема</t>
  </si>
  <si>
    <t>вызов</t>
  </si>
  <si>
    <t>ООО "Клиника инновационной диагностики "МедиКа"</t>
  </si>
  <si>
    <t>ООО "Олимпия"</t>
  </si>
  <si>
    <t>ООО "Центр новых медицинских технологий"</t>
  </si>
  <si>
    <t>ООО "ЛавМедикл"</t>
  </si>
  <si>
    <t>Наименование должности специалиста</t>
  </si>
  <si>
    <t>Тариф на единицу объема в рамках базовой программы ОМС* , руб.</t>
  </si>
  <si>
    <t>акушерское дело</t>
  </si>
  <si>
    <t>гериатрия</t>
  </si>
  <si>
    <t>лечебное дело (фельдшерский прием) терапия</t>
  </si>
  <si>
    <t>лечебное дело (фельдшерский прием) педиатрия</t>
  </si>
  <si>
    <t>Уровень 1</t>
  </si>
  <si>
    <t>Уровень 2</t>
  </si>
  <si>
    <t>1. на посещения с профилактической целью врачей-специалистов при оказании медицинской помощи в амбулаторных условиях  и на посещения к врачам-специалистам по поводу заболевания</t>
  </si>
  <si>
    <t>3. на обращения к врачам-специалистам по поводу заболевания</t>
  </si>
  <si>
    <t>4.  на 1 УЕТ при оказании  стоматологической помощи</t>
  </si>
  <si>
    <t>Тариф на 1 УЕТ, руб.</t>
  </si>
  <si>
    <t>в рамках базовой программы ОМС, руб.</t>
  </si>
  <si>
    <t>Тариф на 1 посещение Центра здоровья в рамках базовой программы ОМС , руб.</t>
  </si>
  <si>
    <t>5. Молекулярно-генетическое исследование с целью диагностики онкологических заболеваний</t>
  </si>
  <si>
    <t>A27.30.001</t>
  </si>
  <si>
    <t>6. Патолого-анатомическое исследование биопсийного (операционного) материала с целью диагностики онкологических заболеваний и подбора противоопухолевой лекарственной терапии</t>
  </si>
  <si>
    <t>A08.30.046.001</t>
  </si>
  <si>
    <t>Патолого-анатомическое исследование биопсийного (операционного) материала первой категории сложности</t>
  </si>
  <si>
    <t>A08.30.046.002</t>
  </si>
  <si>
    <t>Патолого-анатомическое исследование биопсийного (операционного) материала второй категории сложности</t>
  </si>
  <si>
    <t>A08.30.046.003</t>
  </si>
  <si>
    <t>Патолого-анатомическое исследование биопсийного (операционного) материала третьей категории сложности</t>
  </si>
  <si>
    <t>A08.30.046.004</t>
  </si>
  <si>
    <t>Патолого-анатомическое исследование биопсийного (операционного) материала четвертой категории сложности</t>
  </si>
  <si>
    <t>A08.30.046.005</t>
  </si>
  <si>
    <t>Патолого-анатомическое исследование биопсийного (операционного) материала пятой категории сложности</t>
  </si>
  <si>
    <t>А26.08.008.001</t>
  </si>
  <si>
    <t>Определение РНК коронавирусов 229Е, ОС43, NL63, HKUI (Human Coronavirus) в мазках со слизистой оболочки носоглотки методом ПЦР  (тест-системы SARS-Cov-2 приобретаются медицинской организацией)</t>
  </si>
  <si>
    <t>Патолого-анатомическое исследование биопсийного (операционного) материала с применением иммуногистохимических методов (иммуногистохимическая диагностика при метастазах из невыявленного первичного очага)</t>
  </si>
  <si>
    <t xml:space="preserve">12. Клинико-диагностические исследования АНО «Клинико-диагностический центр «Белая роза» г.Владимир </t>
  </si>
  <si>
    <t>13. Позитронно-эмиссионная компьютерная томография</t>
  </si>
  <si>
    <t>Позитронно-эмиссионная компьютерная томография</t>
  </si>
  <si>
    <t>Телемедицинские консультации пациентам с установленным диагнозом новой коронавирусной инфекцией COVID-19 или подозрением на него</t>
  </si>
  <si>
    <t>Таблица 9.2.2</t>
  </si>
  <si>
    <t>Таблица 9.2.1</t>
  </si>
  <si>
    <t>Таблица 9.4</t>
  </si>
  <si>
    <t>Осмотр (консультация) врачом-дерматовенерологом, включая проведение дерматоскопии</t>
  </si>
  <si>
    <t xml:space="preserve">Исследования уровня гликированного гемоглобина в крови </t>
  </si>
  <si>
    <t xml:space="preserve"> *В случае оказания медицинской помощи мобильными медицинскими бригадами устанавливается повышающий коэффициент в размере 1,05 к утвержденным тарифам на посещения</t>
  </si>
  <si>
    <t xml:space="preserve"> *В случае оказания медицинской помощи мобильными медицинскими бригадами устанавливается повышающий коэффициент в размере 1,05 к утвержденным тарифам на обращения</t>
  </si>
  <si>
    <t>Справочно:</t>
  </si>
  <si>
    <t>Наименование диагностического исследования</t>
  </si>
  <si>
    <t>таблица 13.2</t>
  </si>
  <si>
    <t>Тарифы на отдельные медицинские услуги, в том числе диагностические,  применяющиеся исключительно  при межучрежденческих расчетах</t>
  </si>
  <si>
    <t>Телемедицинская консультация врачами-специалистами медицинских учреждений 2 уровня  продолжительностью 45 минут (оказываемая в соответствии с приказом Минздрава России от 30.11.2017 N 965н «Об утверждении порядка организации и оказания медицинской помощи с применением телемедицинских технологий»)</t>
  </si>
  <si>
    <t>Телемедицинская консультация врачами-специалистами медицинских учреждений 2 уровня продолжительностью 60 минут (оказываемая в соответствии с приказом Минздрава России от 30.11.2017 N 965н «Об утверждении порядка организации и оказания медицинской помощи с применением телемедицинских технологий»)</t>
  </si>
  <si>
    <t>Телемедицинская консультация врачами-специалистами медицинских учреждений 1 уровня продолжительностью 30 минут (оказываемая в соответствии с приказом Минздрава России от 30.11.2017 N 965н «Об утверждении порядка организации и оказания медицинской помощи с применением телемедицинских технологий»)</t>
  </si>
  <si>
    <t>Телемедицинская консультация врачами-специалистами медицинских учреждений 2 уровня  продолжительностью 30 минут (оказываемая в соответствии с приказом Минздрава России от 30.11.2017 N 965н «Об утверждении порядка организации и оказания медицинской помощи с применением телемедицинских технологий»)</t>
  </si>
  <si>
    <t>А26.06.082.001</t>
  </si>
  <si>
    <t>Определение антител к бледной трепонеме (Treponema pallidum) в нетрепонемных тестах (RPR, РМП) (качественное и полуколичественное исследование) в сыворотке крови</t>
  </si>
  <si>
    <t>А26.06.082.005</t>
  </si>
  <si>
    <t>Определение антител к бледной трепонеме (Treponema pallidum) в нетрепонемных тестах (RPR, РМП, РСК) (качественное и полуколичественное исследование) в ликворе</t>
  </si>
  <si>
    <t>A26.06.082.002</t>
  </si>
  <si>
    <t xml:space="preserve">Определение антител к бледной трепонеме (Treponema pallidum) иммуноферментным методом (ИФА) в крови </t>
  </si>
  <si>
    <t>A26.06.082.003</t>
  </si>
  <si>
    <t xml:space="preserve">Определение антител к бледной трепонеме (Treponema pallidum) в реакции пассивной гемагглютинации (РПГА) (качественное и полуколичественное исследование) в сыворотке крови </t>
  </si>
  <si>
    <t>А26.06.082.004</t>
  </si>
  <si>
    <t>Определение антител к бледной трепонеме (Treponema pallidum) в реакции непрямой иммунофлюоресценции (РИФ) в ликворе</t>
  </si>
  <si>
    <t>А26.06.082.008</t>
  </si>
  <si>
    <t>Определение антител к бледной трепонеме (Treponema pallidum) в сыворотке крови реакцией иммунофлюоресценции (РИФ)</t>
  </si>
  <si>
    <t>A26.06.082.006</t>
  </si>
  <si>
    <t xml:space="preserve">Определение антител к бледной трепонеме (Treponema pallidum) в реакции пассивной гемагглютинации (РПГА) (качественное и полуколичественное исследование) в ликворе </t>
  </si>
  <si>
    <t>A03.19.001, A03.19.002, A03.19.003</t>
  </si>
  <si>
    <t xml:space="preserve">Ректосигмоидоколоноскопия (диагностическая) </t>
  </si>
  <si>
    <t>A04.28.003</t>
  </si>
  <si>
    <t>Ультразвуковое исследование органов мошонки</t>
  </si>
  <si>
    <t>A04.30.001</t>
  </si>
  <si>
    <t>Ультразвуковое исследование плода (I триместр)</t>
  </si>
  <si>
    <t>A04.30.001, A04.30.002</t>
  </si>
  <si>
    <t>Ультразвуковое исследование плода (II-III триместр), дуплексное сканирование сердца и сосудов плода</t>
  </si>
  <si>
    <t>A04.20.001</t>
  </si>
  <si>
    <t>Ультразвуковое исследование матки и придатков трансабдоминальное</t>
  </si>
  <si>
    <t xml:space="preserve">Ультразвуковое исследование матки и придатков трансвагиальное (в том числе в гинекологии для диагностики беременности) </t>
  </si>
  <si>
    <t>A04.28.002.003, A12.28.005</t>
  </si>
  <si>
    <t>Ультразвуковое исследование мочевого пузыря, исследование объема остаточной мочи</t>
  </si>
  <si>
    <t>A04.30.003</t>
  </si>
  <si>
    <t>Ультразвуковое исследование забрюшинного пространства</t>
  </si>
  <si>
    <t>A06.30.002</t>
  </si>
  <si>
    <t>Описание и интерпретация рентгенографических изображений</t>
  </si>
  <si>
    <t>A06.09.006.001</t>
  </si>
  <si>
    <t>Флюорография легких цифровая</t>
  </si>
  <si>
    <t>A09.05.060</t>
  </si>
  <si>
    <t>Исследование уровня общего трийодтиронина (Т3) в крови</t>
  </si>
  <si>
    <t>A12.06.052</t>
  </si>
  <si>
    <t>Определение содержания антител к циклическому цитрулиновому пептиду (анти-CCP) в крови</t>
  </si>
  <si>
    <t>A08.20.012</t>
  </si>
  <si>
    <t>Цитологическое исследование микропрепарата тканей влагалища</t>
  </si>
  <si>
    <t>A11.12.009</t>
  </si>
  <si>
    <t>Взятие крови из периферической вены</t>
  </si>
  <si>
    <t>А04.20.002</t>
  </si>
  <si>
    <t>Ультразвуковое исследование молочных желез</t>
  </si>
  <si>
    <t>А04.21.001.001</t>
  </si>
  <si>
    <t>Ультразвуковое исследование предстательной железы (трансректально)</t>
  </si>
  <si>
    <t>А04.07.002</t>
  </si>
  <si>
    <t>Ультразвуковое исследование слюнных желез</t>
  </si>
  <si>
    <t>А04.16.001</t>
  </si>
  <si>
    <t>Ультразвуковое исследование брюшной полости</t>
  </si>
  <si>
    <t>А06.20.004</t>
  </si>
  <si>
    <t>Маммография цифровая в 2х проекциях с записью цифрового носителя</t>
  </si>
  <si>
    <t>А06.10.006</t>
  </si>
  <si>
    <t>Ренгтенологическое исследование коронарных сосудов с контрастированием и записью электронного носителя</t>
  </si>
  <si>
    <t>А06.07.001</t>
  </si>
  <si>
    <t>Панорамная рентгенография верхней челюсти с записью электронного носителя</t>
  </si>
  <si>
    <t>А06.07.002</t>
  </si>
  <si>
    <t>Панорамная рентгенография нижней челюсти с записью электронного носителя</t>
  </si>
  <si>
    <t>А09.05.001</t>
  </si>
  <si>
    <t>Исследование уровня витамина D(25-ОН) в крови</t>
  </si>
  <si>
    <t>А26.06.100</t>
  </si>
  <si>
    <t>Определение иммуноглобулинов (IgM) в крови</t>
  </si>
  <si>
    <t>А09.05.051.001</t>
  </si>
  <si>
    <t>Определение (количественное) Д-димера в крови</t>
  </si>
  <si>
    <t>А09.05.148</t>
  </si>
  <si>
    <t>Определение дегидроэпиандростерона (DEAS)</t>
  </si>
  <si>
    <t>А26.06.024</t>
  </si>
  <si>
    <t>Определение антител класса G к эхинококку однокамерному в крови</t>
  </si>
  <si>
    <t>А26.06.025</t>
  </si>
  <si>
    <t xml:space="preserve">Определение антител  к эхинококку многокамерному </t>
  </si>
  <si>
    <t>А26.06.32</t>
  </si>
  <si>
    <t>Определение анитител классов A,M,G к лямблиям в крови</t>
  </si>
  <si>
    <t>А26.06.062</t>
  </si>
  <si>
    <t>Определение антител к возбудителю описторхоза</t>
  </si>
  <si>
    <t>А26.06.079</t>
  </si>
  <si>
    <t>Определение антител к трихинеллам</t>
  </si>
  <si>
    <t>А26.06.121</t>
  </si>
  <si>
    <t>Определение антител к аскаридам</t>
  </si>
  <si>
    <t>А08.20.017</t>
  </si>
  <si>
    <t>Цитологическое исследование препарата тканей шейки матки</t>
  </si>
  <si>
    <t>А08.20.017.001</t>
  </si>
  <si>
    <t>Цитологичекское исследование препарата из цервикального канала</t>
  </si>
  <si>
    <t>А11.05.001</t>
  </si>
  <si>
    <t>Взятие крови из пальца</t>
  </si>
  <si>
    <t>В01.014.001</t>
  </si>
  <si>
    <t>Консультация врача-инфекциониста первичная</t>
  </si>
  <si>
    <t>В01.014.002</t>
  </si>
  <si>
    <t>Консультация врача-инфекциониста повторная</t>
  </si>
  <si>
    <t>А03.26.020</t>
  </si>
  <si>
    <t>Компьютерная периметрия</t>
  </si>
  <si>
    <t>А12.25.001.001</t>
  </si>
  <si>
    <t>Тональная аудиометрия</t>
  </si>
  <si>
    <t xml:space="preserve">А 06.04.004  </t>
  </si>
  <si>
    <t>Рентгенография лучезапястного  сустава</t>
  </si>
  <si>
    <t>А 06.04.005</t>
  </si>
  <si>
    <t xml:space="preserve">Рентгенография коленного сустава   </t>
  </si>
  <si>
    <t>А 06.03.015</t>
  </si>
  <si>
    <t>Рентгенография поясничного     отдела позвоночника</t>
  </si>
  <si>
    <t>А 06.08.003</t>
  </si>
  <si>
    <t>Рентгенография придаточных пазух носа</t>
  </si>
  <si>
    <t>А 06.04.010</t>
  </si>
  <si>
    <t xml:space="preserve">Рентгенография плечевого    сустава   </t>
  </si>
  <si>
    <t>А 06.04.012</t>
  </si>
  <si>
    <t>Рентгенография голеностопного  сустава</t>
  </si>
  <si>
    <t>А 06.03.032</t>
  </si>
  <si>
    <t xml:space="preserve">Рентгенография кисти      </t>
  </si>
  <si>
    <t xml:space="preserve">А 06.03.022  </t>
  </si>
  <si>
    <t xml:space="preserve">Рентгенография ключицы         </t>
  </si>
  <si>
    <t>А 06.04.003</t>
  </si>
  <si>
    <t>Рентгенография локтевого       сустава</t>
  </si>
  <si>
    <t xml:space="preserve">А 06.03.023  </t>
  </si>
  <si>
    <t xml:space="preserve">Рентгенография ребра (ер)      </t>
  </si>
  <si>
    <t xml:space="preserve">А 06.03.052  </t>
  </si>
  <si>
    <t xml:space="preserve">Рентгенография стопы в одной проекции      </t>
  </si>
  <si>
    <t>Норматив финансовых затрат, установленный территориальной программой обязательного медицинского страхования, рублей</t>
  </si>
  <si>
    <t>Тестирование на выявление новой коронавирусной инфекции (COVID-19)</t>
  </si>
  <si>
    <t>Компьютерная томография</t>
  </si>
  <si>
    <t>Магнитно-резонансная томография</t>
  </si>
  <si>
    <t>Ультразвуковое исследование сердечно-сосудистой системы</t>
  </si>
  <si>
    <t>Молекулярно-генетические исследования с целью выявления онкологических заболеваний</t>
  </si>
  <si>
    <t>Эндоскопические диагностические исследования</t>
  </si>
  <si>
    <t>Паталогоанатомические исследования биопсийного (операционного) материала с целью диагностики онкологических заболеваний и подбора противоопухолевой лекарственной терапии</t>
  </si>
  <si>
    <t xml:space="preserve">Фактические дифференцированные подушевые нормативы финансирования медицинской помощи, оказываемой в амбулаторных условиях </t>
  </si>
  <si>
    <t>урология</t>
  </si>
  <si>
    <t>Нормативы финансовых затрат на законченный случай лечения заболеваний по перечню видов высокотехнологичной медицинской помощи, оказываемой в условиях круглосуточного стационара</t>
  </si>
  <si>
    <t xml:space="preserve">Наименование вида ВМП </t>
  </si>
  <si>
    <t>Микрохирургические и реконструктивно-пластические операции на печени, желчных протоках и сосудах печени, в том числе эндоваскулярные операции на сосудах печени и реконструктивные операции на сосудах системы воротной вены, стентирование внутри- и внепеченочных желчных протоков</t>
  </si>
  <si>
    <t>Реконструктивно-пластические, в том числе лапароскопически ассистированные операции на тонкой, толстой кишке и промежности</t>
  </si>
  <si>
    <t>Дерматовенерология</t>
  </si>
  <si>
    <t>Микрохирургические вмешательства при злокачественных (первичных и вторичных) и доброкачественных новообразованиях оболочек головного мозга с вовлечением синусов, серповидного отростка и намета мозжечка</t>
  </si>
  <si>
    <t>Микрохирургические, эндоскопические, стереотаксические, а также комбинированные вмешательства при различных новообразованиях и других объемных процессах основания черепа и лицевого скелета, врастающих в полость черепа</t>
  </si>
  <si>
    <t>Микрохирургическое удаление новообразований (первичных и вторичных) и дермоидов (липом) спинного мозга и его оболочек, корешков и спинномозговых нервов, позвоночного столба, костей таза, крестца и копчика при условии вовлечения твердой мозговой оболочки, корешков и спинномозговых нервов</t>
  </si>
  <si>
    <t>Микрохирургические вмешательства при патологии сосудов головного и спинного мозга, внутримозговых и внутрижелудочковых гематомах</t>
  </si>
  <si>
    <t>Реконструктивные вмешательства на экстракраниальных отделах церебральных артерий</t>
  </si>
  <si>
    <t>Реконструктивные вмешательства при сложных и гигантских дефектах и деформациях свода и основания черепа, орбиты врожденного и приобретенного генеза</t>
  </si>
  <si>
    <t>Комбинированное лечение злокачественных новообразований, сочетающее обширные хирургические вмешательства и противоопухолевое лечение лекарственными препаратами, требующее интенсивной поддерживающей и коррегирующей терапии</t>
  </si>
  <si>
    <t>Реконструктивно-пластическое восстановление функции гортани и трахеи</t>
  </si>
  <si>
    <t>Пластика крупных суставов конечностей с восстановлением целостности внутрисуставных образований, замещением костно-хрящевых дефектов синтетическими и биологическими материалами</t>
  </si>
  <si>
    <t>Оперативные вмешательства на органах мочеполовой системы с использованием лапароскопической техники</t>
  </si>
  <si>
    <t>A26.20.037</t>
  </si>
  <si>
    <t>Молекулярно-биологическое исследование отделяемого из влагалища на Streptococcus agalactiae (SGB)</t>
  </si>
  <si>
    <t>Гемофильтрация крови продолжительная</t>
  </si>
  <si>
    <t>стоматология (средний медицинский персонал) (зубной врач)</t>
  </si>
  <si>
    <t xml:space="preserve">2. </t>
  </si>
  <si>
    <t>Наимнование фельдшерско-акушерского пункта</t>
  </si>
  <si>
    <t>Пруднинский ФАП</t>
  </si>
  <si>
    <t>Левинский ФАП</t>
  </si>
  <si>
    <t>отоларингология</t>
  </si>
  <si>
    <t>Пакинский ФАП</t>
  </si>
  <si>
    <t>Маловский ФАП</t>
  </si>
  <si>
    <t>Эдонский ФАП</t>
  </si>
  <si>
    <t>Таблица 14.5.1</t>
  </si>
  <si>
    <t>Тарифы на комплексное посещение, исследование для проведения I этапа углубленной
диспансеризации взрослого населения</t>
  </si>
  <si>
    <t xml:space="preserve">Осмотры врачами специалистами, лабораторные, функциональные и иные исследования </t>
  </si>
  <si>
    <t>Способ оплаты</t>
  </si>
  <si>
    <t>Объем углубленной диспансеризации (1-й этап)</t>
  </si>
  <si>
    <t>Измерение насыщения крови кислородом (сатурация) в покое</t>
  </si>
  <si>
    <t>Комплексное посещение</t>
  </si>
  <si>
    <t>Проведение спирометрии или спирографии</t>
  </si>
  <si>
    <t>Общий (клинический) анализ крови развернутый</t>
  </si>
  <si>
    <t>Биохимический анализ крови (включая исследования уровня холестерина, уровня липопротеинов низкой плотности, C-реактивного белка, определение активности аланинаминотрансферазы в крови, определение активности аспартатаминотрансферазы в крови, определение активности лактатдегидрогеназы в крови, исследование уровня креатинина в крови)</t>
  </si>
  <si>
    <t>Тест с 6-минутной ходьбой</t>
  </si>
  <si>
    <t>за 1 исследование</t>
  </si>
  <si>
    <t>Определение концентрации Д-димера в крови</t>
  </si>
  <si>
    <t>Таблица 14.5.2</t>
  </si>
  <si>
    <t>Тарифы на исследования второго этапа углубленной диспансеризации в целях дополнительного обследования и уточнения диагноза заболевания (состояния)</t>
  </si>
  <si>
    <t>Объем углубленной диспансеризации (2-й этап)</t>
  </si>
  <si>
    <t>Проведение эхокардиографии</t>
  </si>
  <si>
    <t>Проведение компьютерной томографии легких</t>
  </si>
  <si>
    <t>Аббакумовский ФАП</t>
  </si>
  <si>
    <t>Лечение с применением генно-инженерных биологических препаратов и селективных иммунодепрессантов (уровень 1)</t>
  </si>
  <si>
    <t>Лечение с применением генно-инженерных биологических препаратов и селективных иммунодепрессантов (уровень 2)</t>
  </si>
  <si>
    <t>Лечение с применением генно-инженерных биологических препаратов и селективных иммунодепрессантов (уровень 3)</t>
  </si>
  <si>
    <t>ЗНО лимфоидной и кроветворной тканей без специального противоопухолевого лечения (уровень 1)</t>
  </si>
  <si>
    <t>ЗНО лимфоидной и кроветворной тканей без специального противоопухолевого лечения (уровень 2)</t>
  </si>
  <si>
    <t>ЗНО лимфоидной и кроветворной тканей без специального противоопухолевого лечения (уровень 3)</t>
  </si>
  <si>
    <t>ЗНО лимфоидной и кроветворной тканей без специального противоопухолевого лечения (уровень 4)</t>
  </si>
  <si>
    <t>st36.013</t>
  </si>
  <si>
    <t>st36.014</t>
  </si>
  <si>
    <t>st36.015</t>
  </si>
  <si>
    <t>Лечение дерматозов с применением наружной терапии</t>
  </si>
  <si>
    <t>Лечение дерматозов с применением наружной терапии, физиотерапии, плазмафереза</t>
  </si>
  <si>
    <t>Лечение дерматозов с применением наружной терапии и фототерапии</t>
  </si>
  <si>
    <t>Лекарственная терапия при злокачественных новообразованиях (кроме лимфоидной и кроветворной тканей), взрослые (уровень 14)</t>
  </si>
  <si>
    <t>Лекарственная терапия при злокачественных новообразованиях (кроме лимфоидной и кроветворной тканей), взрослые (уровень 15)</t>
  </si>
  <si>
    <t>Лекарственная терапия при злокачественных новообразованиях (кроме лимфоидной и кроветворной тканей), взрослые (уровень 16)</t>
  </si>
  <si>
    <t>Лекарственная терапия при злокачественных новообразованиях (кроме лимфоидной и кроветворной тканей), взрослые (уровень 17)</t>
  </si>
  <si>
    <t>Проведение антимикробной терапии инфекций, вызванных полирезистентными микроорганизмами (уровень 1)</t>
  </si>
  <si>
    <t>Проведение антимикробной терапии инфекций, вызванных полирезистентными микроорганизмами (уровень 2)</t>
  </si>
  <si>
    <t>Проведение антимикробной терапии инфекций, вызванных полирезистентными микроорганизмами (уровень 3)</t>
  </si>
  <si>
    <t>st06.004</t>
  </si>
  <si>
    <t>st06.005</t>
  </si>
  <si>
    <t>st06.006</t>
  </si>
  <si>
    <t>st06.007</t>
  </si>
  <si>
    <t>st19.122</t>
  </si>
  <si>
    <t>Лечение дерматозов с применением наружной и системной терапии</t>
  </si>
  <si>
    <t>ds06.002</t>
  </si>
  <si>
    <t>ds06.003</t>
  </si>
  <si>
    <t>ds06.004</t>
  </si>
  <si>
    <t>ds06.005</t>
  </si>
  <si>
    <t>Установка, замена порт-системы (катетера) для лекарственной терапии злокачественных новообразований</t>
  </si>
  <si>
    <t>ds37.001</t>
  </si>
  <si>
    <t>ds01</t>
  </si>
  <si>
    <t>Коурковский ФАП</t>
  </si>
  <si>
    <t>Пахомовский ФАП</t>
  </si>
  <si>
    <t>601520, Владимирская область, Гусь-Хрустальный район, Неклюдово, пер. Школьный, д 1</t>
  </si>
  <si>
    <t>Головинский ФАП</t>
  </si>
  <si>
    <t>Афанасовский ФАП</t>
  </si>
  <si>
    <t>ФАП д.Пенкино</t>
  </si>
  <si>
    <t>Станковский ФАП</t>
  </si>
  <si>
    <t>Фетининский ФАП</t>
  </si>
  <si>
    <t>ФАП с.Гатиха</t>
  </si>
  <si>
    <t>601352, Владимирская область, Судогодский район, п. Бег, ул. Спортивная, д. 21</t>
  </si>
  <si>
    <t>ФАП с.Второво</t>
  </si>
  <si>
    <t>601310, Владимирская область, Камешковский район, с. Второво, ул. Новая, д. 1, пом. 1</t>
  </si>
  <si>
    <t>ФАП с.Горки</t>
  </si>
  <si>
    <t>Чудиновский ФАП</t>
  </si>
  <si>
    <t>ФАП п.Новки</t>
  </si>
  <si>
    <t>Хвойновский ФАП</t>
  </si>
  <si>
    <t>Каменский ФАП</t>
  </si>
  <si>
    <t>Поречский ФАП</t>
  </si>
  <si>
    <t>Вауловский ФАП</t>
  </si>
  <si>
    <t>Смыковский ФАП</t>
  </si>
  <si>
    <t>Флорищенский ФАП</t>
  </si>
  <si>
    <t>Передельский ФАП</t>
  </si>
  <si>
    <t>Ельцинский ФАП</t>
  </si>
  <si>
    <t>Долгопольский ФАП</t>
  </si>
  <si>
    <t>Беляницынский ФАП</t>
  </si>
  <si>
    <t>Завалинский ФАП</t>
  </si>
  <si>
    <t>Семьинский ФАП</t>
  </si>
  <si>
    <t>Есиплевский ФАП</t>
  </si>
  <si>
    <t>Спассковский ФАП</t>
  </si>
  <si>
    <t>Бакинский ФАП</t>
  </si>
  <si>
    <t>Матвейщевский ФАП</t>
  </si>
  <si>
    <t>Галкинский ФАП</t>
  </si>
  <si>
    <t>Дубковский ФАП</t>
  </si>
  <si>
    <t>Беречинский ФАП</t>
  </si>
  <si>
    <t>Вольно-Артёмовский ФАП</t>
  </si>
  <si>
    <t>Новоселковский ФАП</t>
  </si>
  <si>
    <t>601420, Владимирская область, Вязниковский район, д. Ерофеево, ул. Профсоюзная, д.8</t>
  </si>
  <si>
    <t>Ново-Деревенский ФАП</t>
  </si>
  <si>
    <t>Надеждинский ФАП</t>
  </si>
  <si>
    <t>Елькинский ФАП</t>
  </si>
  <si>
    <t>Новобусинский ФАП</t>
  </si>
  <si>
    <t>Костенецкий ФАП</t>
  </si>
  <si>
    <t>Золотухинский ФАП</t>
  </si>
  <si>
    <t>Литвиновский ФАП</t>
  </si>
  <si>
    <t>Махринский ФАП</t>
  </si>
  <si>
    <t>Подолецкий ФАП</t>
  </si>
  <si>
    <t>602220, Владимирская область, Муромский район, д. Макаровка, ул. Центральная, д. 13</t>
  </si>
  <si>
    <t>Гонобиловский ФАП</t>
  </si>
  <si>
    <t>Шипиловский ФАП</t>
  </si>
  <si>
    <t>601424, Владимирская область, Вязниковский район, д. Шатнево, ул. Нагорная, д.5</t>
  </si>
  <si>
    <t>Чековский ФАП</t>
  </si>
  <si>
    <t>Новосельский ФАП</t>
  </si>
  <si>
    <t>Улыбышевский ФАП</t>
  </si>
  <si>
    <t>Переложниковский ФАП</t>
  </si>
  <si>
    <t>Горкинский ФАП</t>
  </si>
  <si>
    <t>Губинский ФАП</t>
  </si>
  <si>
    <t>Светловский ФАП</t>
  </si>
  <si>
    <t>Болотский ФАП</t>
  </si>
  <si>
    <t>Косинский ФАП</t>
  </si>
  <si>
    <t>Мошнинский ФАП</t>
  </si>
  <si>
    <t>Ликинский ФАП</t>
  </si>
  <si>
    <t>Федоровский ФАП</t>
  </si>
  <si>
    <t>Стенковский ФАП</t>
  </si>
  <si>
    <t>601424, Владимирская область, Вязниковский район, д. Буторлино, пер. Фабричный, д.8а</t>
  </si>
  <si>
    <t>Опольевский ФАП</t>
  </si>
  <si>
    <t>Большекузьминский ФАП</t>
  </si>
  <si>
    <t>Легковский ФАП</t>
  </si>
  <si>
    <t>Чамеревский ФАП</t>
  </si>
  <si>
    <t>Майский ФАП</t>
  </si>
  <si>
    <t>Энтузиастинский ФАП</t>
  </si>
  <si>
    <t>Малышевский ФАП</t>
  </si>
  <si>
    <t>Лавровский ФАП</t>
  </si>
  <si>
    <t>Сойменский ФАП</t>
  </si>
  <si>
    <t>Бакшеевский ФАП</t>
  </si>
  <si>
    <t>Красно-Богатырский ФАП</t>
  </si>
  <si>
    <t>Беговской ФАП</t>
  </si>
  <si>
    <t>ФАП Заклязьменский</t>
  </si>
  <si>
    <t>602202, Владимирская область, Муромский район, с. Стригино, ул. Первая, д. 53</t>
  </si>
  <si>
    <t xml:space="preserve">Фактический дифференцированный подушевой норматив (руб.) </t>
  </si>
  <si>
    <t>ООО НИМЦ "Медика Менте"</t>
  </si>
  <si>
    <t>ЧУЗ "Клиническая больница "РЖД-Медицина" города Муром" (отделения: хирургическое на станции Муром, травматолого-ортопедическое на ст. Муром)</t>
  </si>
  <si>
    <t>ЧУЗ "Клиническая больница "РЖД-Медицина" города Муром" (отделения: терапевтическое на ст.Муром, терапевтическое на ст.Владимир, терапевтическое на ст.Ковров, кардиологическое на ст.Муром, неврологическое на ст.Муром, неврологическое на ст.Владимир, неврологическое на ст.Ковров,  медицинской реабилитации на ст.Владимир, реабилитация на ст.Ковров, гериатрическое на ст.Ковров, гериатрическое на ст.Муром, хирургическое на ст.Ковров)</t>
  </si>
  <si>
    <t>ГБУЗ ВО "Городская больница №4 г. Владимира" (отделения: кардиологическое с палатой реанимации и интенсивной терапии для больных с острым коронарным синдромом №1 ПСО, кардиологическое с палатой реанимации и интенсивной терапии для больных с острым коронарным синдромом №2 ПСО, кардиологическое с палатой реанимации и интенсивной терапии с острым коронарным синдромом №3 ПСО, кардиологическое с палатой реанимации и интенсивной терапии №4 стационара кардиологического профиля)</t>
  </si>
  <si>
    <t>ГБУЗ ВО "Городская больница №4 г. Владимира" (отделения: неврологическое для больных с острыми нарушениями мозгового кровообращения №1 ПСО, неврологическое для больных с острыми нарушениями мозгового кровообращения №2 ПСО, неврологическое для больных с острыми нарушениями мозгового кровообращения №3 ПСО, неврологическое №4 стационара неврологического профиля, неврологическое №5 стационара неврологического профиля)</t>
  </si>
  <si>
    <t>601363, Владимирская область, Судогодский район, Владимирская область, д. Ильино, ул. Молодежная, д. 8</t>
  </si>
  <si>
    <t>Услуги гемодиализа</t>
  </si>
  <si>
    <t>А18.05.002</t>
  </si>
  <si>
    <t>А18.05.002.002</t>
  </si>
  <si>
    <t>А18.05.002.001</t>
  </si>
  <si>
    <t>А18.05.002.003</t>
  </si>
  <si>
    <t>А18.05.011.001</t>
  </si>
  <si>
    <t>А18.05.003.002</t>
  </si>
  <si>
    <t xml:space="preserve">Гемодиализ </t>
  </si>
  <si>
    <t>Гемодиализ интермиттирующий низкокопоточный</t>
  </si>
  <si>
    <t>Хирургическое органосохраняющее лечение женщин с несостоятельностью мышц тазового дна, опущением и выпадением органов малого таза, а также в сочетании со стрессовым недержанием мочи, соединительнотканными заболеваниями, включая реконструктивно-пластические операции (сакровагинопексию с лапароскопической ассистенцией, оперативные вмешательства с использованием сетчатых протезов)</t>
  </si>
  <si>
    <t>Поликомпонентная терапия при аутоиммунном перекресте с применением химиотерапевтических, генно-инженерных биологических и противовирусных лекарственных препаратов под контролем иммунологических, морфологических, гистохимических инструментальных исследований (включая магнитно-резонансную холангиографию)</t>
  </si>
  <si>
    <t>Хирургические вмешательства на околоносовых пазухах, требующие реконструкции лицевого скелета</t>
  </si>
  <si>
    <t>Реконструктивно-пластические и оптико-реконструктивные операции при травмах (открытых, закрытых) глаза, его придаточного аппарата, орбиты</t>
  </si>
  <si>
    <t>Хирургическое и (или) лучевое лечение злокачественных новообразований глаза, его придаточного аппарата и орбиты, включая внутриорбитальные доброкачественные опухоли, реконструктивно-пластическая хирургия при их последствиях</t>
  </si>
  <si>
    <t>Хирургическое и (или) лазерное лечение ретролентальной фиброплазии у детей (ретинопатии недоношенных), в том числе с применением комплексного офтальмологического обследования под общей анестезией</t>
  </si>
  <si>
    <t>Поликомпонентное иммуносупрессивное лечение локальных и распространенных форм системного склероза</t>
  </si>
  <si>
    <t>Видеоторакоскопические операции на органах грудной полости</t>
  </si>
  <si>
    <t>Реконструктивно-пластические операции по устранению обширных дефектов и деформаций мягких тканей, отдельных анатомических зон и (или) структур головы, лица и шеи</t>
  </si>
  <si>
    <t>Реконструктивно-пластические, микрохирургические и комбинированные операции при лечении новообразований мягких тканей и (или) костей лицевого скелета с одномоментным пластическим устранением образовавшегося раневого дефекта или замещением его с помощью сложного челюстно-лицевого протезирования</t>
  </si>
  <si>
    <t>Амбулатория п.Гусевский, Амбулатория п. Иванищи, Амбулатория п.Анопино, Амбулатория п.Красное Эхо, Амбулатория п.Мезиновский</t>
  </si>
  <si>
    <t>1.1</t>
  </si>
  <si>
    <t>1.2</t>
  </si>
  <si>
    <t>1.3</t>
  </si>
  <si>
    <t xml:space="preserve">A06.03.002.004, A06.03.021.001, A06.03.036.001, A06.03.058, A06.03.058.001, A06.03.062, A06.03.067, A06.03.068, A06.03.069, A06.04.017, A06.04.020, A06.07.013, A06.08.007, A06.08.007.001, A06.08.007.003, A06.08.009, A06.08.009.001, A06.09.005, A06.09.008.001, A06.09.011, A06.10.009, A06.10.009.002, A06.10.009.003, A06.11.004, A06.16.002, A06.20.002, A06.20.002.001, A06.21.003, A06.21.003.001, A06.22.002, A06.23.004, A06.23.004.001, A06.23.004.008, A06.25.003, A06.26.006, A06.28.009, A06.28.009.002, A06.30.005, A06.30.005.001, A06.30.007 + В01.003.004.012 </t>
  </si>
  <si>
    <t>1.4</t>
  </si>
  <si>
    <t xml:space="preserve">A06.03.002.005, A06.03.002.006, A06.03.021.002, A06.03.021.003, A06.03.036.002, A06.03.036.003, A06.03.058.003, A06.08.007.002, A06.08.007.004, A06.08.009.002, A06.08.009.003, A06.09.005.002, A06.09.005.003, A06.10.009.001, A06.11.004.001, A06.17.007,  A06.17.007.001, A06.18.004.002, A06.18.004.003, A06.20.002.002, A06.20.002.003, A06.20.002.004, A06.21.003.002, A06.22.002.001, A06.23.004.002, A06.23.004.006, A06.23.004.007, A06.25.003.002, A06.26.006.001, A06.28.009.001, A06.30.005.002, A06.30.005.003, A06.30.005.004, A06.30.005.005, A06.30.007.002 + В01.003.004.012 
</t>
  </si>
  <si>
    <t>2.1</t>
  </si>
  <si>
    <t>2.2</t>
  </si>
  <si>
    <t>2.3</t>
  </si>
  <si>
    <t>2.4</t>
  </si>
  <si>
    <t>3.1</t>
  </si>
  <si>
    <t>3.2</t>
  </si>
  <si>
    <t>A04.12.005.002, A04.12.006.001, A04.12.006.002, A04.12.018, A04.12.005.003, A04.12.005.004</t>
  </si>
  <si>
    <t>Ультразвуковые исследования сосудов верхних и нижних конечностей</t>
  </si>
  <si>
    <t>4.1</t>
  </si>
  <si>
    <t>4.2</t>
  </si>
  <si>
    <t>4.3</t>
  </si>
  <si>
    <t>4.4</t>
  </si>
  <si>
    <t>5.1</t>
  </si>
  <si>
    <t>5.2</t>
  </si>
  <si>
    <t>5.3</t>
  </si>
  <si>
    <t>5.4</t>
  </si>
  <si>
    <t>5.5</t>
  </si>
  <si>
    <t>5.6</t>
  </si>
  <si>
    <t>6.1</t>
  </si>
  <si>
    <t>6.2</t>
  </si>
  <si>
    <t>6.3</t>
  </si>
  <si>
    <t>6.4</t>
  </si>
  <si>
    <t>6.5</t>
  </si>
  <si>
    <t>7. Тестирование на выявление новой коронавирусной инфекции (COVID-19)</t>
  </si>
  <si>
    <t>7.1</t>
  </si>
  <si>
    <t>8. Клинико-диагностические исследования в централизованных лабораториях, ГБУЗВО "Областной кожно-венерологический диспансер" и ГБУЗВО "Областной клинический онкологический диспансер"</t>
  </si>
  <si>
    <t>8.1</t>
  </si>
  <si>
    <t>8.2</t>
  </si>
  <si>
    <t>8.3</t>
  </si>
  <si>
    <t>8.4</t>
  </si>
  <si>
    <t>8.5</t>
  </si>
  <si>
    <t>8.6</t>
  </si>
  <si>
    <t>8.7</t>
  </si>
  <si>
    <t>8.8</t>
  </si>
  <si>
    <t>8.9</t>
  </si>
  <si>
    <t>8.10</t>
  </si>
  <si>
    <t>8.11</t>
  </si>
  <si>
    <t>8.12</t>
  </si>
  <si>
    <t>8.13</t>
  </si>
  <si>
    <t>8.14</t>
  </si>
  <si>
    <t>8.15</t>
  </si>
  <si>
    <t>8.16</t>
  </si>
  <si>
    <t>8.17</t>
  </si>
  <si>
    <t>8.18</t>
  </si>
  <si>
    <t>8.19</t>
  </si>
  <si>
    <t>8.20</t>
  </si>
  <si>
    <t>8.21</t>
  </si>
  <si>
    <t>8.22</t>
  </si>
  <si>
    <t>Исследование уровня альфа-фетопротеина в сыворотке крови</t>
  </si>
  <si>
    <t>8.23</t>
  </si>
  <si>
    <t>8.24</t>
  </si>
  <si>
    <t xml:space="preserve">A09.05.032 </t>
  </si>
  <si>
    <t xml:space="preserve">Исследование уровня общего кальция в крови </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</si>
  <si>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</si>
  <si>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</si>
  <si>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</si>
  <si>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</si>
  <si>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</si>
  <si>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</si>
  <si>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</si>
  <si>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</si>
  <si>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</si>
  <si>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</si>
  <si>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</si>
  <si>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</si>
  <si>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</si>
  <si>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</si>
  <si>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</si>
  <si>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</si>
  <si>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</si>
  <si>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</si>
  <si>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</si>
  <si>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</si>
  <si>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</si>
  <si>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</si>
  <si>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</si>
  <si>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</si>
  <si>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</si>
  <si>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</si>
  <si>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</si>
  <si>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</si>
  <si>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</si>
  <si>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</si>
  <si>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</si>
  <si>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</si>
  <si>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</si>
  <si>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</si>
  <si>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</si>
  <si>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</si>
  <si>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</si>
  <si>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</si>
  <si>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</si>
  <si>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</si>
  <si>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</si>
  <si>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</si>
  <si>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</si>
  <si>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</si>
  <si>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</si>
  <si>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</si>
  <si>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</si>
  <si>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</si>
  <si>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</si>
  <si>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</si>
  <si>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</si>
  <si>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</si>
  <si>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</si>
  <si>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</si>
  <si>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</si>
  <si>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</si>
  <si>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</si>
  <si>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</si>
  <si>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</si>
  <si>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A09.05.061</t>
  </si>
  <si>
    <t>8.84</t>
  </si>
  <si>
    <t>Исследование уровня хорионического гонадотропина в крови (беременным женщинам)</t>
  </si>
  <si>
    <t>8.85</t>
  </si>
  <si>
    <t>Определение антител класса IgM и IgG к вирусу простого герпеса в крови</t>
  </si>
  <si>
    <t>8.86</t>
  </si>
  <si>
    <t>Определение антител класса IgM и IgG к цитомегаловирусу в крови</t>
  </si>
  <si>
    <t>8.87</t>
  </si>
  <si>
    <t>Определение антител класса IgM и IgG к токсаплазме в крови</t>
  </si>
  <si>
    <t>8.88</t>
  </si>
  <si>
    <t>Определение антител класса IgM и IgG к  вирусу краснухи в крови</t>
  </si>
  <si>
    <t>8.89</t>
  </si>
  <si>
    <t>Исследование уровня альфа-фетопротеина в сыворотке крови (беременным женщинам)</t>
  </si>
  <si>
    <t>8.90</t>
  </si>
  <si>
    <t>9. Клинико-диагностические исследования в ГБУЗВО "Областной клинический онкологический диспансер"</t>
  </si>
  <si>
    <t>9.1</t>
  </si>
  <si>
    <t>9.2</t>
  </si>
  <si>
    <t>9.3</t>
  </si>
  <si>
    <t>9.4</t>
  </si>
  <si>
    <t>9.5</t>
  </si>
  <si>
    <t>9.6</t>
  </si>
  <si>
    <t>9.7</t>
  </si>
  <si>
    <t>9.8</t>
  </si>
  <si>
    <t>9.9</t>
  </si>
  <si>
    <t>9.10</t>
  </si>
  <si>
    <t>9.11</t>
  </si>
  <si>
    <t>9.12</t>
  </si>
  <si>
    <t>9.13</t>
  </si>
  <si>
    <t>9.14</t>
  </si>
  <si>
    <t>10. Рентгеноденситометрия</t>
  </si>
  <si>
    <t>10.1</t>
  </si>
  <si>
    <t>11. Исследования беременным женщинам</t>
  </si>
  <si>
    <t>11.1</t>
  </si>
  <si>
    <t>Ультразвуковое исследование матки и придатков трансабдоминальное и трансвагинальное (пренатальная диагностика I триместр)</t>
  </si>
  <si>
    <t>11.2</t>
  </si>
  <si>
    <t>Ультразвуковое исследование матки и придатков трансабдоминальное и трансвагинальное (пренатальная диагностика II триместр)</t>
  </si>
  <si>
    <t>12.1</t>
  </si>
  <si>
    <t>12.2</t>
  </si>
  <si>
    <t>13.1</t>
  </si>
  <si>
    <t>Поправочный коэффициент</t>
  </si>
  <si>
    <t>Коэффициенты относительной затратоемкости к базовой стоимости КСГ</t>
  </si>
  <si>
    <t>Уровни МО</t>
  </si>
  <si>
    <t>Приложение № 7
к тарифному соглашению от 31.01.2022</t>
  </si>
  <si>
    <t xml:space="preserve">A06.03.002.005, A06.03.002.006, A06.03.021.002, A06.03.021.003, A06.03.036.002, A06.03.036.003, A06.03.058.003, A06.08.007.002, A06.08.007.004, A06.08.009.002, A06.08.009.003, A06.09.005.002, A06.09.005.003, A06.10.009.001, A06.11.004.001, A06.17.007,  A06.17.007.001, A06.18.004.002, A06.18.004.003, A06.20.002.002, A06.20.002.003, A06.20.002.004, A06.21.003.002, A06.22.002.001, A06.23.004.002, A06.23.004.006, A06.23.004.007, A06.25.003.002, A06.26.006.001, A06.28.009.001, A06.30.005.002, A06.30.005.003, A06.30.005.004, A06.30.005.005, A06.30.007.002 </t>
  </si>
  <si>
    <t>Перечень фельдшерско-акушерских пунктов</t>
  </si>
  <si>
    <t xml:space="preserve">Таблица  3 </t>
  </si>
  <si>
    <t>ООО "Диализ СП"</t>
  </si>
  <si>
    <t>ООО "Фрезениус Нефрокеа"</t>
  </si>
  <si>
    <t>ООО "Диализ Ковров"</t>
  </si>
  <si>
    <t>1.1.</t>
  </si>
  <si>
    <t>1.2.</t>
  </si>
  <si>
    <t>1.3.</t>
  </si>
  <si>
    <t>2.1.</t>
  </si>
  <si>
    <t>2.2.</t>
  </si>
  <si>
    <t>*</t>
  </si>
  <si>
    <t>ООО "Объединенная медицинская компания"</t>
  </si>
  <si>
    <t>Коэффициент специфики оказания медицинской помощи</t>
  </si>
  <si>
    <t>A18.05.002.001</t>
  </si>
  <si>
    <t xml:space="preserve"> </t>
  </si>
  <si>
    <t>где:</t>
  </si>
  <si>
    <t xml:space="preserve">Коэффициенты дифференциации базового подушевого норматива финансирования по полу и возрасту </t>
  </si>
  <si>
    <t>половозрастные группы</t>
  </si>
  <si>
    <t>0 - 1 года</t>
  </si>
  <si>
    <t>18 – 64 лет</t>
  </si>
  <si>
    <t>65 лет и старше</t>
  </si>
  <si>
    <t>муж.</t>
  </si>
  <si>
    <t>жен.</t>
  </si>
  <si>
    <t>(*)</t>
  </si>
  <si>
    <t>Большевысоковский ФАП</t>
  </si>
  <si>
    <t>Георгиевский ФАП</t>
  </si>
  <si>
    <t>Воспушинский ФАП</t>
  </si>
  <si>
    <t>(*) - для фельдшерско-акушерских пунктов  с численностью обслуживаемого населения менее 100 и более 2000 человек приказом Минздравсоцразвития России от 15.05.2012 № 543н требований не утверждено.</t>
  </si>
  <si>
    <t xml:space="preserve">челюстно-лицевая хирургия </t>
  </si>
  <si>
    <t>1,4</t>
  </si>
  <si>
    <t>ГБУЗ ВО "Областная детская клиническая больница" (отделения: детское хирургическое, педиатрическое № 1, отделение патологии новорожденных и недоношенных детей №1, отделение патологии новорожденных и недоношенных детей №2)</t>
  </si>
  <si>
    <t>ГБУЗ ВО "Областная детская клиническая больница" (отделения: травматологии и ортопедии, оториноларингологическое, неврологическое, педиатрическое №2, детское инфекционное, отделение для детей с новой коронавирусной инфекцией COVID-19, не нуждющихся в проведении искусственной вентиляции легких)</t>
  </si>
  <si>
    <t>Базовый тариф на оплату диализа</t>
  </si>
  <si>
    <t>A18.30.001</t>
  </si>
  <si>
    <t xml:space="preserve">Перитонеальный диализ </t>
  </si>
  <si>
    <t>Тарифы на услуги диализа с учетом коэффициентов относительной затратоемкости к базовому тарифу</t>
  </si>
  <si>
    <t>1. Услуги гемодиализа</t>
  </si>
  <si>
    <t>2. Услуги перитонеального диализа</t>
  </si>
  <si>
    <t>А18.30.001</t>
  </si>
  <si>
    <t>Перитонеальный диализ</t>
  </si>
  <si>
    <t>Андреевский ФАП</t>
  </si>
  <si>
    <t>601810, Владимирская область, Юрьев-Польский район, с. Андреевское, ул.Гагарина, д.11</t>
  </si>
  <si>
    <t>Авдотьинский ФАП</t>
  </si>
  <si>
    <t>Кучковский ФАП</t>
  </si>
  <si>
    <t>Сосновоборский ФАП</t>
  </si>
  <si>
    <t>Сорогужинский ФАП</t>
  </si>
  <si>
    <t>Лучковский ФАП</t>
  </si>
  <si>
    <t>А 05.10.008</t>
  </si>
  <si>
    <t>Холтеровское мониторирование сердечного ритма (ХМ-ЭКГ)</t>
  </si>
  <si>
    <t>А 02.12.002.001</t>
  </si>
  <si>
    <t xml:space="preserve">Суточное мониторирование артериального давления </t>
  </si>
  <si>
    <t>А04.28.002.005; А04.28.002; А04.28.001; А04.06.002</t>
  </si>
  <si>
    <t xml:space="preserve">Комплексное УЗИ мочевыделительной системы (УЗИ мочевого пузыря с определением остаточной мочи, мочевыводящих путей, почек и надпочечников, лимфотических узлов) </t>
  </si>
  <si>
    <t xml:space="preserve">  А04.28.001; А04.06.002; А04.01.001</t>
  </si>
  <si>
    <t>Комплексное УЗИ почек (УЗИ почек и надпочечников, лимфатических узлов, мягких тканей)</t>
  </si>
  <si>
    <t xml:space="preserve">  А04.22.001; А04.07.002; А 04.06.002; А04.01.001</t>
  </si>
  <si>
    <t xml:space="preserve">Комплексное УЗИ шеи (УЗИ щитовидной железы, слюнных желез, лимфатических узлов, мягких тканей) </t>
  </si>
  <si>
    <t>А04.03.001; А04.04.001; А04.01.001; А04.06.002; А04.24.001</t>
  </si>
  <si>
    <t xml:space="preserve">Комплексное УЗИ костей и 1 сустава одной конечности (УЗИ костей, 1 сустава, лимфотических узлов, мегких тканей, периферических нервов) </t>
  </si>
  <si>
    <t>А04.21.003; А04.28.003; А04.01.001; А04.06.002</t>
  </si>
  <si>
    <t>Комплексное УЗИ органов мошонки (УЗИ органов мошонки (яички, придатки), лимфатических узлов, мягких тканей, ультрозвуковая допплерография сосудов семенного канатика)</t>
  </si>
  <si>
    <t xml:space="preserve">А11.22.002.001; А04.22.001            </t>
  </si>
  <si>
    <t xml:space="preserve">Чрезкожная диагностическая пункция с комплексным УЗИ щитовидной железы (пункция щитовидной железы под контролем ультрозвукового исследования, УЗИ щитовидной железы, лимфотических узлов, мягких тканей) </t>
  </si>
  <si>
    <t>А 04.06.002</t>
  </si>
  <si>
    <t xml:space="preserve">Ультразвуковое исследование лимфатических узлов (одна анатомическая зона) </t>
  </si>
  <si>
    <t>А 04.01.001</t>
  </si>
  <si>
    <t>Ультрозвуковое исследование мягких тканей (одна анатомическая зона)</t>
  </si>
  <si>
    <t>А 04.24.001</t>
  </si>
  <si>
    <t>Ультразвуковое исследование перифирических нервов (одна анатомическая область)</t>
  </si>
  <si>
    <t>A26.06.039.001, A26.06.039.002</t>
  </si>
  <si>
    <t xml:space="preserve">Определение антител классов M, G к ядерному антигену (anti-HBc) вируса гепатита B (Hepatitis B virus) в крови методом ИФА </t>
  </si>
  <si>
    <t>А 26.06.036</t>
  </si>
  <si>
    <t>Определение антител (HbsAg) вируса гепатита B (Hepatitis B virus) в крови</t>
  </si>
  <si>
    <t>А 26.05.020.001</t>
  </si>
  <si>
    <t xml:space="preserve">Определение ДНК вируса гепатита B (Hepatitis B virus) в крови методом ПЦР, качественное исследование </t>
  </si>
  <si>
    <t>А 26.06.041</t>
  </si>
  <si>
    <t xml:space="preserve">Определение антител к вирусу гепатиту C (Hepatitis C virus) в крови (суммарные антитела) методом ИФА </t>
  </si>
  <si>
    <t>А 26.05.019.001</t>
  </si>
  <si>
    <t xml:space="preserve">Определение РНК вируса гепатита C (Hepatitis C virus) в крови методом ПЦР, качественное исследование </t>
  </si>
  <si>
    <t>А 04.10.002.004</t>
  </si>
  <si>
    <t xml:space="preserve">Эхокардиография с физической нагрузкой </t>
  </si>
  <si>
    <t>А03.20.001</t>
  </si>
  <si>
    <t>Кольпоскопия</t>
  </si>
  <si>
    <t>А 03.25.01</t>
  </si>
  <si>
    <t>Вестибулометрия</t>
  </si>
  <si>
    <t>А 16.26.013</t>
  </si>
  <si>
    <t>Удаление халязиона</t>
  </si>
  <si>
    <t>ГБУЗ ВО "Городская клиническая больница №5 г. Владимира" (отделения: гастроэнтерологическое, кардиологическое с палатой реанимации и интенсивной терапии, неврологическое, оториноларингологическое, офтальмологическое, пульмонологическое, терапевтическое, хирургическое)</t>
  </si>
  <si>
    <t>ГБУЗ ВО "Областной центр специализированных видов медицинской помощи" (отделения: медицинской реабилитации пациентов с нарушением функций периферической нервной системы и опорно-двигательного аппарата №1, медицинской реабилитации пациентов с нарушением функций периферической нервной системы и опорно-двигательного аппарата, неврологическое для детей с детским церебральным параличом)</t>
  </si>
  <si>
    <t>ФГБУЗ "Медицинский центр "Решма" Федерального медико-биологическго агентства</t>
  </si>
  <si>
    <t>Городищинский ФАП</t>
  </si>
  <si>
    <t>Тарифы на посещения по поводу заболевания с консультативной целью 
в консультативные поликлиники ГБУЗ ВО «Областная детская клиническая больница»,  ГБУЗ ВО «Областная клиническая больница», ГБУЗ ВО "Областной центр специализированных видов медицинской помощи", ГБУЗ ВО "Областной кожно-венерологический диспансер" и ГБУЗ ВО "Областной перинатальный центр"</t>
  </si>
  <si>
    <t>Ультрафильтрация крови</t>
  </si>
  <si>
    <t xml:space="preserve">, </t>
  </si>
  <si>
    <t>Таблица 9.5</t>
  </si>
  <si>
    <t>Наименование</t>
  </si>
  <si>
    <t>медицинская реабилитация</t>
  </si>
  <si>
    <t>5. обращения по заболеванию при оказании медицинской помощи по профилю "Медицинская реабилитация"</t>
  </si>
  <si>
    <t>A18.30.001.002</t>
  </si>
  <si>
    <t>Перитонеальный диализ с использованием автоматизированных технологий</t>
  </si>
  <si>
    <t>8.91</t>
  </si>
  <si>
    <t xml:space="preserve"> А 26.19.006</t>
  </si>
  <si>
    <t>Проведение микробиологического (культурального) исследования фекалий на Vibrio cholerae</t>
  </si>
  <si>
    <t>ООО "Первый клинический медицинский центр" (отделения: гинекологическое,  офтальмологическое, сердечно-сосудистой хирургии №1, урологическое, оториноларингологическое, абдоминальной и торакальной онкологии, отделение опухолей молочной железы и онкоргинекологии)</t>
  </si>
  <si>
    <t>к Тарифному  соглашению от 31.01.2023</t>
  </si>
  <si>
    <t xml:space="preserve">Оплата  медицинской помощи в условиях  круглосуточного стационара на 2023 год </t>
  </si>
  <si>
    <t>Стоимость  случая госпитализации в стационаре по КСГ (за исключением КСГ , в составе которых  установлены доли заработной платы и прочих расходов) :</t>
  </si>
  <si>
    <t>Стоимость одного случая госпитализации по КСГ,  в составе которых установлена доля заработной платы и прочих расходов:
  :</t>
  </si>
  <si>
    <r>
      <rPr>
        <i/>
        <sz val="12"/>
        <rFont val="Times New Roman"/>
        <family val="1"/>
        <charset val="204"/>
      </rPr>
      <t>БС</t>
    </r>
    <r>
      <rPr>
        <sz val="12"/>
        <rFont val="Times New Roman"/>
        <family val="1"/>
        <charset val="204"/>
      </rPr>
      <t xml:space="preserve"> - базовая ставка  - </t>
    </r>
    <r>
      <rPr>
        <b/>
        <sz val="12"/>
        <rFont val="Times New Roman"/>
        <family val="1"/>
        <charset val="204"/>
      </rPr>
      <t xml:space="preserve">26 134,83 </t>
    </r>
    <r>
      <rPr>
        <sz val="12"/>
        <rFont val="Times New Roman"/>
        <family val="1"/>
        <charset val="204"/>
      </rPr>
      <t>рублей;</t>
    </r>
  </si>
  <si>
    <r>
      <rPr>
        <i/>
        <sz val="12"/>
        <rFont val="Times New Roman"/>
        <family val="1"/>
        <charset val="204"/>
      </rPr>
      <t xml:space="preserve">Дзп </t>
    </r>
    <r>
      <rPr>
        <sz val="12"/>
        <rFont val="Times New Roman"/>
        <family val="1"/>
        <charset val="204"/>
      </rPr>
      <t>- доля заработной платы и прочих расходов в структуре стоимости КСГ.</t>
    </r>
  </si>
  <si>
    <t xml:space="preserve">Код </t>
  </si>
  <si>
    <r>
      <t xml:space="preserve">Коэффициенты относительной затратоемкости КСГ </t>
    </r>
    <r>
      <rPr>
        <b/>
        <i/>
        <sz val="12"/>
        <rFont val="Times New Roman"/>
        <family val="1"/>
        <charset val="204"/>
      </rPr>
      <t>(КЗксг)</t>
    </r>
  </si>
  <si>
    <r>
      <t xml:space="preserve">Коэффициенты  специфики </t>
    </r>
    <r>
      <rPr>
        <b/>
        <i/>
        <sz val="12"/>
        <rFont val="Times New Roman"/>
        <family val="1"/>
        <charset val="204"/>
      </rPr>
      <t>(КСксг)</t>
    </r>
  </si>
  <si>
    <r>
      <t xml:space="preserve">Коэффициент  уровня (подуровня) </t>
    </r>
    <r>
      <rPr>
        <b/>
        <i/>
        <sz val="12"/>
        <rFont val="Times New Roman"/>
        <family val="1"/>
        <charset val="204"/>
      </rPr>
      <t>(КУСмо)</t>
    </r>
  </si>
  <si>
    <t>не применяется</t>
  </si>
  <si>
    <t>по подуровню МО</t>
  </si>
  <si>
    <t>st02.014</t>
  </si>
  <si>
    <t>Слинговые операции при недержании мочи</t>
  </si>
  <si>
    <t>Операции при злокачественном новообразовании желчного пузыря, желчных протоков и поджелудочной железы (уровень 1)</t>
  </si>
  <si>
    <t>Операции при злокачественном новообразовании желчного пузыря, желчных протоков и поджелудочной железы (уровень 2)</t>
  </si>
  <si>
    <t>st19.123</t>
  </si>
  <si>
    <t>Прочие операции при ЗНО (уровень 1)</t>
  </si>
  <si>
    <t>st19.124</t>
  </si>
  <si>
    <t>Прочие операции при ЗНО (уровень 2)</t>
  </si>
  <si>
    <t>Посттрансплантационный период после пересадки костного мозга</t>
  </si>
  <si>
    <t>st19.125</t>
  </si>
  <si>
    <t>st19.126</t>
  </si>
  <si>
    <t>st19.127</t>
  </si>
  <si>
    <t>st19.128</t>
  </si>
  <si>
    <t>st19.129</t>
  </si>
  <si>
    <t>st19.130</t>
  </si>
  <si>
    <t>st19.131</t>
  </si>
  <si>
    <t>st19.132</t>
  </si>
  <si>
    <t>st19.133</t>
  </si>
  <si>
    <t>st19.134</t>
  </si>
  <si>
    <t>st19.135</t>
  </si>
  <si>
    <t>st19.136</t>
  </si>
  <si>
    <t>st19.137</t>
  </si>
  <si>
    <t>st19.138</t>
  </si>
  <si>
    <t>st19.139</t>
  </si>
  <si>
    <t>st19.140</t>
  </si>
  <si>
    <t>st19.141</t>
  </si>
  <si>
    <t>st19.142</t>
  </si>
  <si>
    <t>Лекарственная терапия при злокачественных новообразованиях (кроме лимфоидной и кроветворной тканей), взрослые (уровень 18)</t>
  </si>
  <si>
    <t>st19.143</t>
  </si>
  <si>
    <t>Лекарственная терапия при злокачественных новообразованиях (кроме лимфоидной и кроветворной тканей), взрослые (уровень 19)</t>
  </si>
  <si>
    <t>st21.009</t>
  </si>
  <si>
    <t>Операции на органе зрения (факоэмульсификация с имплантацией ИОЛ)</t>
  </si>
  <si>
    <t>st36.024</t>
  </si>
  <si>
    <t>Радиойодтерапия</t>
  </si>
  <si>
    <t>st36.025</t>
  </si>
  <si>
    <t>Проведение иммунизации против респираторно-синцитиальной вирусной инфекции (уровень 1)</t>
  </si>
  <si>
    <t>st36.026</t>
  </si>
  <si>
    <t>Проведение иммунизации против респираторно-синцитиальной вирусной инфекции (уровень 2)</t>
  </si>
  <si>
    <t>st36.027</t>
  </si>
  <si>
    <t>Лечение с применением генно-инженерных биологических препаратов и селективных иммунодепрессантов (инициация)</t>
  </si>
  <si>
    <t>st36.028</t>
  </si>
  <si>
    <t>st36.029</t>
  </si>
  <si>
    <t>st36.030</t>
  </si>
  <si>
    <t>st36.031</t>
  </si>
  <si>
    <t>Лечение с применением генно-инженерных биологических препаратов и селективных иммунодепрессантов (уровень 4)</t>
  </si>
  <si>
    <t>st36.032</t>
  </si>
  <si>
    <t>Лечение с применением генно-инженерных биологических препаратов и селективных иммунодепрессантов (уровень 5)</t>
  </si>
  <si>
    <t>st36.033</t>
  </si>
  <si>
    <t>Лечение с применением генно-инженерных биологических препаратов и селективных иммунодепрессантов (уровень 6)</t>
  </si>
  <si>
    <t>st36.034</t>
  </si>
  <si>
    <t>Лечение с применением генно-инженерных биологических препаратов и селективных иммунодепрессантов (уровень 7)</t>
  </si>
  <si>
    <t>st36.035</t>
  </si>
  <si>
    <t>Лечение с применением генно-инженерных биологических препаратов и селективных иммунодепрессантов (уровень 8)</t>
  </si>
  <si>
    <t>st36.036</t>
  </si>
  <si>
    <t>Лечение с применением генно-инженерных биологических препаратов и селективных иммунодепрессантов (уровень 9)</t>
  </si>
  <si>
    <t>st36.037</t>
  </si>
  <si>
    <t>Лечение с применением генно-инженерных биологических препаратов и селективных иммунодепрессантов (уровень 10)</t>
  </si>
  <si>
    <t>st36.038</t>
  </si>
  <si>
    <t>Лечение с применением генно-инженерных биологических препаратов и селективных иммунодепрессантов (уровень 11)</t>
  </si>
  <si>
    <t>st36.039</t>
  </si>
  <si>
    <t>Лечение с применением генно-инженерных биологических препаратов и селективных иммунодепрессантов (уровень 12)</t>
  </si>
  <si>
    <t>st36.040</t>
  </si>
  <si>
    <t>Лечение с применением генно-инженерных биологических препаратов и селективных иммунодепрессантов (уровень 13)</t>
  </si>
  <si>
    <t>st36.041</t>
  </si>
  <si>
    <t>Лечение с применением генно-инженерных биологических препаратов и селективных иммунодепрессантов (уровень 14)</t>
  </si>
  <si>
    <t>st36.042</t>
  </si>
  <si>
    <t>Лечение с применением генно-инженерных биологических препаратов и селективных иммунодепрессантов (уровень 15)</t>
  </si>
  <si>
    <t>st36.043</t>
  </si>
  <si>
    <t>Лечение с применением генно-инженерных биологических препаратов и селективных иммунодепрессантов (уровень 16)</t>
  </si>
  <si>
    <t>st36.044</t>
  </si>
  <si>
    <t>Лечение с применением генно-инженерных биологических препаратов и селективных иммунодепрессантов (уровень 17)</t>
  </si>
  <si>
    <t>st36.045</t>
  </si>
  <si>
    <t>Лечение с применением генно-инженерных биологических препаратов и селективных иммунодепрессантов (уровень 18)</t>
  </si>
  <si>
    <t>st36.046</t>
  </si>
  <si>
    <t>Лечение с применением генно-инженерных биологических препаратов и селективных иммунодепрессантов (уровень 19)</t>
  </si>
  <si>
    <t>st36.047</t>
  </si>
  <si>
    <t>Лечение с применением генно-инженерных биологических препаратов и селективных иммунодепрессантов (уровень 20)</t>
  </si>
  <si>
    <t>st37.024</t>
  </si>
  <si>
    <t>Продолжительная медицинская реабилитация пациентов с заболеваниями центральной нервной системы</t>
  </si>
  <si>
    <t>st37.025</t>
  </si>
  <si>
    <t>Продолжительная медицинская реабилитация пациентов с заболеваниями опорно-двигательного аппарата и периферической нервной системы</t>
  </si>
  <si>
    <t>st37.026</t>
  </si>
  <si>
    <t>Продолжительная медицинская реабилитация пациентов с заболеваниями центральной нервной системы и с заболеваниями опорно-двигательного аппарата и периферической нервной системы (сестринский уход)</t>
  </si>
  <si>
    <t>st38.004</t>
  </si>
  <si>
    <t>Приложение № 17
к тарифному соглашению от 31.01.2023</t>
  </si>
  <si>
    <t>к Тарифному соглашению от 31.01.2023</t>
  </si>
  <si>
    <t xml:space="preserve">Оплата  медицинской помощи в условиях  дневного стационара  на 2023 год </t>
  </si>
  <si>
    <t>Стоимость одного случая лечения медицинской помощи  по КСГ (за исключением КСГ , в составе которых  установлены доли заработной платы и прочих расходов)  :</t>
  </si>
  <si>
    <t>Стоимость одного случая лечения по КСГ,  в составе которых установлена доля заработной платы и прочих расходов:</t>
  </si>
  <si>
    <r>
      <t xml:space="preserve">БС - </t>
    </r>
    <r>
      <rPr>
        <sz val="12"/>
        <rFont val="Times New Roman"/>
        <family val="1"/>
        <charset val="204"/>
      </rPr>
      <t xml:space="preserve">базовая ставка </t>
    </r>
    <r>
      <rPr>
        <b/>
        <sz val="12"/>
        <rFont val="Times New Roman"/>
        <family val="1"/>
        <charset val="204"/>
      </rPr>
      <t>- 15 029,10</t>
    </r>
    <r>
      <rPr>
        <sz val="12"/>
        <rFont val="Times New Roman"/>
        <family val="1"/>
        <charset val="204"/>
      </rPr>
      <t xml:space="preserve"> </t>
    </r>
    <r>
      <rPr>
        <b/>
        <sz val="12"/>
        <rFont val="Times New Roman"/>
        <family val="1"/>
        <charset val="204"/>
      </rPr>
      <t>рублей</t>
    </r>
  </si>
  <si>
    <r>
      <t xml:space="preserve">Дзп  - </t>
    </r>
    <r>
      <rPr>
        <sz val="12"/>
        <rFont val="Times New Roman"/>
        <family val="1"/>
        <charset val="204"/>
      </rPr>
      <t>доля заработной платы и прочих расходов в структуре стоимости КСГ.</t>
    </r>
  </si>
  <si>
    <t>КСГ</t>
  </si>
  <si>
    <r>
      <t xml:space="preserve">Коэффициент специфики </t>
    </r>
    <r>
      <rPr>
        <b/>
        <i/>
        <sz val="12"/>
        <rFont val="Times New Roman"/>
        <family val="1"/>
        <charset val="204"/>
      </rPr>
      <t>(КСксг)</t>
    </r>
  </si>
  <si>
    <t>ds12.012</t>
  </si>
  <si>
    <t>ds12.013</t>
  </si>
  <si>
    <t>ds12.014</t>
  </si>
  <si>
    <t>Лечение хронического вирусного гепатита C (уровень 3)</t>
  </si>
  <si>
    <t>ds12.015</t>
  </si>
  <si>
    <t>Лечение хронического вирусного гепатита C (уровень 4)</t>
  </si>
  <si>
    <t>Госпитализация в диагностических целях с проведением молекулярно-генетического и (или) иммуногистохимического исследования или иммунофенотипирования</t>
  </si>
  <si>
    <t>ds19.097</t>
  </si>
  <si>
    <t>ds19.098</t>
  </si>
  <si>
    <t>ds19.099</t>
  </si>
  <si>
    <t>ds19.100</t>
  </si>
  <si>
    <t>ds19.101</t>
  </si>
  <si>
    <t>ds19.102</t>
  </si>
  <si>
    <t>ds19.103</t>
  </si>
  <si>
    <t>ds19.104</t>
  </si>
  <si>
    <t>ds19.105</t>
  </si>
  <si>
    <t>ds19.106</t>
  </si>
  <si>
    <t>ds19.107</t>
  </si>
  <si>
    <t>ds19.108</t>
  </si>
  <si>
    <t>ds19.109</t>
  </si>
  <si>
    <t>ds19.110</t>
  </si>
  <si>
    <t>ds19.111</t>
  </si>
  <si>
    <t>ds19.112</t>
  </si>
  <si>
    <t>ds19.113</t>
  </si>
  <si>
    <t>ds19.114</t>
  </si>
  <si>
    <t>ds19.115</t>
  </si>
  <si>
    <t>ds21.007</t>
  </si>
  <si>
    <t>ds36.012</t>
  </si>
  <si>
    <t>ds36.013</t>
  </si>
  <si>
    <t>ds36.014</t>
  </si>
  <si>
    <t>ds36.015</t>
  </si>
  <si>
    <t>ds36.016</t>
  </si>
  <si>
    <t>ds36.017</t>
  </si>
  <si>
    <t>ds36.018</t>
  </si>
  <si>
    <t>ds36.019</t>
  </si>
  <si>
    <t>ds36.020</t>
  </si>
  <si>
    <t>ds36.021</t>
  </si>
  <si>
    <t>ds36.022</t>
  </si>
  <si>
    <t>ds36.023</t>
  </si>
  <si>
    <t>ds36.024</t>
  </si>
  <si>
    <t>ds36.025</t>
  </si>
  <si>
    <t>ds36.026</t>
  </si>
  <si>
    <t>ds36.027</t>
  </si>
  <si>
    <t>ds36.028</t>
  </si>
  <si>
    <t>ds36.029</t>
  </si>
  <si>
    <t>ds36.030</t>
  </si>
  <si>
    <t>ds36.031</t>
  </si>
  <si>
    <t>ds36.032</t>
  </si>
  <si>
    <t>ds36.033</t>
  </si>
  <si>
    <t>ds36.034</t>
  </si>
  <si>
    <t>ds36.035</t>
  </si>
  <si>
    <t>Лечение с применением методов афереза (каскадная плазмофильтрация, липидная фильтрация, иммуносорбция) в случае отсутствия эффективности базисной терапии</t>
  </si>
  <si>
    <t>Приложение № 7
к тарифному соглашению от 31.01.2023</t>
  </si>
  <si>
    <t xml:space="preserve">Половозрастные коэффициенты в разрезе половозрастных групп </t>
  </si>
  <si>
    <t>Коэффициенты дифференциации на прикрепившихся к медицинской организации лиц с учетом наличия подразделений, расположенных в сельской местности, отдаленных территориях, поселках городского типа и малых городах с численностью населения до 50 тысяч человек и расходов на их содержание и оплату труда персонала</t>
  </si>
  <si>
    <t>Коэффициенты достижения целевых показателей уровня заработной платы медицинских работников, установленных «дорожными картами» развития здравоохранения во Владимирской области</t>
  </si>
  <si>
    <t>Коэффициенты половозрастного состава</t>
  </si>
  <si>
    <t xml:space="preserve"> на 2023 год </t>
  </si>
  <si>
    <t>на 1 месяц с 01.01.2023</t>
  </si>
  <si>
    <t>Приложение № 8
к тарифному соглашению от 31.01.2023</t>
  </si>
  <si>
    <t>Размер финансового обеспечения структурных подразделений на 2023 год (руб.)</t>
  </si>
  <si>
    <t>Таблица  1</t>
  </si>
  <si>
    <t>Базовый подушевой норматив финансирования скорой медицинской помощи на 2023 год</t>
  </si>
  <si>
    <t>Коэффициент половозрастного состава</t>
  </si>
  <si>
    <t>Коэффициент достижения целевых показателей уровня заработной платы медицинских работников, установленных "дорожными картами" развития здравоохранения</t>
  </si>
  <si>
    <t>Фактический дифференцированный подушевой норматив финансирования скорой медицинской помощи (руб./год)</t>
  </si>
  <si>
    <t>Фактический дифференцированный подушевой норматив финансирования скорой медицинской помощи (руб./мес.)</t>
  </si>
  <si>
    <t xml:space="preserve">Маммография обеих молочных желез в двух проекциях </t>
  </si>
  <si>
    <t>Тариф *</t>
  </si>
  <si>
    <t>Тариф*</t>
  </si>
  <si>
    <t>Стоимость*, руб.</t>
  </si>
  <si>
    <t>по поводу онкологического заболевания</t>
  </si>
  <si>
    <t>по поводу заболевания системы кровообращения</t>
  </si>
  <si>
    <t>по поводу заболевания сахарным диабетом</t>
  </si>
  <si>
    <t>по поводу прочих заболеваний</t>
  </si>
  <si>
    <t>Тарифы на комплексное посещение для проведения диспансерного наблюдения отдельных категорий граждан из числа взрослого населения</t>
  </si>
  <si>
    <t>ГБУЗ ВО "Юрьев - Польская центральная районная больница"</t>
  </si>
  <si>
    <t>Медведевский ФАП</t>
  </si>
  <si>
    <t>Буринский ФАП</t>
  </si>
  <si>
    <t>Поздняковский ФАП</t>
  </si>
  <si>
    <t>ГБУЗ ВО "Муромская городская больница №3"</t>
  </si>
  <si>
    <t>Тарбаевский ФАП</t>
  </si>
  <si>
    <t>Симонцевский ФАП</t>
  </si>
  <si>
    <t>ФАП с.Лаптево</t>
  </si>
  <si>
    <t>ФАП  д.Тереховицы</t>
  </si>
  <si>
    <t>Филинский ФАП</t>
  </si>
  <si>
    <t>Ляховицкий ФАП</t>
  </si>
  <si>
    <t>ГБУЗ ВО "Городская поликлиника №2 г. Владимира"</t>
  </si>
  <si>
    <t>Дмитриевский ФАП</t>
  </si>
  <si>
    <t>Икшевский ФАП</t>
  </si>
  <si>
    <t>Ивановский ФАП</t>
  </si>
  <si>
    <t>Ерофеевский ФАП</t>
  </si>
  <si>
    <t>Перовский ФАП</t>
  </si>
  <si>
    <t>Воробьёвский ФАП</t>
  </si>
  <si>
    <t>ФАП с.Патакино</t>
  </si>
  <si>
    <t>ФАП п.Краснознаменский</t>
  </si>
  <si>
    <t>Краснозареченский</t>
  </si>
  <si>
    <t>Сарыевский ФАП</t>
  </si>
  <si>
    <t>Сушневский ФАП</t>
  </si>
  <si>
    <t>Зеленский ФАП</t>
  </si>
  <si>
    <t>Бельковский ФАП</t>
  </si>
  <si>
    <t>Долбинский ФАП</t>
  </si>
  <si>
    <t>Шатневский ФАП</t>
  </si>
  <si>
    <t>Сергиево-Горский ФАП</t>
  </si>
  <si>
    <t>Омутской ФАП</t>
  </si>
  <si>
    <t>ФАП с.Коверино</t>
  </si>
  <si>
    <t>Ларионовский ФАП</t>
  </si>
  <si>
    <t>ФАП п.им.Артема</t>
  </si>
  <si>
    <t>Пантелеевский ФАП</t>
  </si>
  <si>
    <t>Богословский ФАП</t>
  </si>
  <si>
    <t>Туртинский ФАП</t>
  </si>
  <si>
    <t>Осинковский ФАП</t>
  </si>
  <si>
    <t>Брутовский ФАП</t>
  </si>
  <si>
    <t>Песковский ФАП</t>
  </si>
  <si>
    <t>Лычевский</t>
  </si>
  <si>
    <t>ФАП п.им.Кирова</t>
  </si>
  <si>
    <t>Козловский ФАП</t>
  </si>
  <si>
    <t>Цибеевский ФАП</t>
  </si>
  <si>
    <t>ФАП поселка станции Сарыево</t>
  </si>
  <si>
    <t>Савинский  ФАП</t>
  </si>
  <si>
    <t>Буторлинский ФАП</t>
  </si>
  <si>
    <t>Кутуковский ФАП</t>
  </si>
  <si>
    <t>Весьской ФАП</t>
  </si>
  <si>
    <t>Песьяновский ФАП</t>
  </si>
  <si>
    <t>Клементьевский ФАП</t>
  </si>
  <si>
    <t>Спасско-Городищенский ФАП</t>
  </si>
  <si>
    <t>Мордышский ФАП</t>
  </si>
  <si>
    <t>ФАП п. Березка</t>
  </si>
  <si>
    <t>Пирово-Городищенский ФАП</t>
  </si>
  <si>
    <t>Костинский ФАП</t>
  </si>
  <si>
    <t>Октябрьский ФАП</t>
  </si>
  <si>
    <t>Новоселовский ФАП</t>
  </si>
  <si>
    <t>Добрынский ФАП</t>
  </si>
  <si>
    <t>Сенинский ФАП</t>
  </si>
  <si>
    <t>ФАП п.Новый Быт</t>
  </si>
  <si>
    <t>ФАП п.Дружба</t>
  </si>
  <si>
    <t>Красногвардейский ФАП</t>
  </si>
  <si>
    <t>Первомайский ФАП</t>
  </si>
  <si>
    <t>Колокшанский ФАП</t>
  </si>
  <si>
    <t>ФАП п. Труд</t>
  </si>
  <si>
    <t>Новосельский фАП</t>
  </si>
  <si>
    <t>Сновицкий ФАП</t>
  </si>
  <si>
    <t>601508, Владимирская область, Гусь-Хрустальный район, д. Нармуч</t>
  </si>
  <si>
    <t>Владимирская область,Юрьев-Польский район,с.Кучки д.9А</t>
  </si>
  <si>
    <t>602121, Владимирская область, Меленковский район, Владимирская область, д. Соколье, ул. Центральная, д. 3</t>
  </si>
  <si>
    <t>601434, Владимирская область, р-н Вязниковский, д. Медведево, д. 9</t>
  </si>
  <si>
    <t>601756, Владимирская область, Кольчугинский район, Владимирская область, с. Зиновьево, ул. Вторая, д. 2</t>
  </si>
  <si>
    <t>601590, Владимирская область, Гусь-Хрустальный район, Гусь-Хрустальный, д. Залесье, ул. Речная, д. 8</t>
  </si>
  <si>
    <t>601406, Владимирская область, Вязниковский район, п. Бурино, д. 37</t>
  </si>
  <si>
    <t>601422, Владимирская область, Вязниковский район, д. Поздняково, д.111а</t>
  </si>
  <si>
    <t>601267, Владимирская область, Суздальский район, с. Тарбаево, ул.Владимирская, д.11, пом. 1-5</t>
  </si>
  <si>
    <t>601411, Владимирская область, Вязниковский район, д. Симонцево, д.2 (Симонцевский ФАП)</t>
  </si>
  <si>
    <t>601470 Владимирская область, Гороховецкий район, д. Васильчиково д.9</t>
  </si>
  <si>
    <t>601310, Владимирская область, Камешковский район, Владимирская область, с. Лаптево, ул. Луговая, д.38а</t>
  </si>
  <si>
    <t>601474 Владимирская область, Гороховецкий район, д.Рождествено ул.Советская д.28А</t>
  </si>
  <si>
    <t>602135, Владимирская область, Меленковский район, Владимирская область, д. Окшово, ул. Центральная, д. 72А</t>
  </si>
  <si>
    <t>601010, Владимирская область, Киржачский район, Владимирская область, д. Финеево, ул. Центральная, д. 48, нежилые помещения №№ 6,7,8,9,10,11, на 1-ом этаже по плану БТИ</t>
  </si>
  <si>
    <t>601619, Владимирская область, Александровский район, д. Поречье, дом 23</t>
  </si>
  <si>
    <t>601338, Владимирская область, Камешковский район, Владимирская область, д. Тереховицы, д.15</t>
  </si>
  <si>
    <t>601951 Владимирская область Ковровский район ,п.Филино</t>
  </si>
  <si>
    <t>601293, Владимирская область, Суздальский район, с. Ляховицы, ул.Центральная, д.94</t>
  </si>
  <si>
    <t>601225, Владимирская область, Собинский район, Владимирская область, д. Лучинское, ул. Центральная, д.23а</t>
  </si>
  <si>
    <t>601463 Владимирская область, Гороховецкий район, д. Ново-Владимировка д.18</t>
  </si>
  <si>
    <t>602125, Владимирская область, Меленковский район, Владимирская область, п. Южный, ул. Солнечная, д. 21</t>
  </si>
  <si>
    <t>602284, Владимирская область, Муромский район, Владимирская область, д. Михалево, ул. Зеленая,д. 14</t>
  </si>
  <si>
    <t>601806, Владимирская область, Юрьев-Польский район, Владимирская область, с.п. Красносельское, село Авдотьино, дом 112 Б</t>
  </si>
  <si>
    <t>601956, Владимирская область, Ковровский район, Владимирская область, дер. Юдиха, д. 58, нежилое помещение I</t>
  </si>
  <si>
    <t>601561, Владимирская область, Гусь-Хрустальный район, д. Толстиково, д. 35</t>
  </si>
  <si>
    <t>601803,Владимирская область,Юрьев-Польский район,с.Каменка</t>
  </si>
  <si>
    <t>601435, Владимирская область, Вязниковский район, д.Коурково,ул.Школьная,д.7</t>
  </si>
  <si>
    <t>601591, Владимирская область, Гусь-Хрустальный район, Гусь-Хрустальный, д. Парахино, ул. Парахино - 2, д. 60</t>
  </si>
  <si>
    <t>601970, Владимирская область, Ковровский район, Дмитриево, примерно в 40 м. от дома 6а по направлению на юго-восток, нежилое здание</t>
  </si>
  <si>
    <t>601839, Владимирская область, Юрьев-Польский район, с. Веска, д.95</t>
  </si>
  <si>
    <t>601560 Владимирская область, Гусь-Хрустальный район,д. Никулино, ул. Микрорайон,д.13</t>
  </si>
  <si>
    <t>601951, Владимирская область, Ковровский район, Владимирская область, пос. Крестниково, ул. Школьная, д. 9, нежилое помещение № 2</t>
  </si>
  <si>
    <t>602115 ,Владимирская область ,Меленковский район ,д. Толстиково ,ул. Центральная, д. 19а</t>
  </si>
  <si>
    <t>601541 Владимирская область,м.р-н Гусь-Хрустальный ,с.п. поселок Золотково,д.Икшево,№213а</t>
  </si>
  <si>
    <t>601765, Владимирская область, Кольчугинский район, Владимирская область, с. Ваулово, Больничный городок, д. 7</t>
  </si>
  <si>
    <t>602103, Владимирская область, Меленковский район, Владимирская область, д. Прудня, ул. Зеленая. зд. 26а</t>
  </si>
  <si>
    <t>Владимирская область,Юрьев-Польский район,с.Хвойный,д.31 А</t>
  </si>
  <si>
    <t>601462 Владимирская область, Гороховецкий район, п. Торфопредприятие ул.Фрунзе  д.1</t>
  </si>
  <si>
    <t>601475 Владимирская область, Гороховецкий район, д.Быкасово ул. Черемушки д.12А</t>
  </si>
  <si>
    <t>601128, Владимирская область, Петушинский район, Владимирская область, с/п Нагорное, д. Иваново, ул. Школьная, д.1</t>
  </si>
  <si>
    <t>601424, Владимирская область, Вязниковский район, д. Большевысоково, ул. Дорожная, д. 6, пом. 1-15</t>
  </si>
  <si>
    <t>601751, Владимирская область, Кольчугинский район, Владимирская область, с. Флорищи, ул. Вторая, д. 6</t>
  </si>
  <si>
    <t>601102, Владимирская область, Петушинский район, Владимирская область, с/п Нагорное, с. Марково, ул. Советская, д.80б</t>
  </si>
  <si>
    <t>602122, Владимирская область, Меленковский район, Владимирская область, д. Синжаны, ул. Новая, д. 2</t>
  </si>
  <si>
    <t>601384, Владимирская область, Судогодский район, п. Передел, ул. Леспромхозная, д.2а</t>
  </si>
  <si>
    <t>602135, Владимирская область, Меленковский район, д. Малый Санчур, ул. Центральная, д.48а</t>
  </si>
  <si>
    <t>601424, Владимирская область, Вязниковский район, д. Маловская, ул. Заречная, д.1а, помещения № 7, 8, 9, 10, 11, 12</t>
  </si>
  <si>
    <t>602131, Владимирская обл. ,Меленковский район ,д. Двойново ,ул. Центральная ,д.54</t>
  </si>
  <si>
    <t>601764, Владимирская область, Кольчугинский район, Владимирская область, с. Ельцино, ул. Красноармейская, д. 1</t>
  </si>
  <si>
    <t>601619, Владимирская область, Александровский район, Владимирская область, д. Бакино, ул. Центральная, д. 10</t>
  </si>
  <si>
    <t>601106, Владимирская область, Петушинский район, Владимирская область, д. Караваево, ул. Хуторовка, зд. 20 Б</t>
  </si>
  <si>
    <t>601575 Владимирская область, Гусь-Хрустальный район,МО п.Добрятино (сельское поселение) с. Георгиево.ул.Центральная,д.35Б</t>
  </si>
  <si>
    <t>Владимирская область,Юрьев-Польский район,с.Сорогужино,д67 Б</t>
  </si>
  <si>
    <t>602345, Владимирская область, Селивановский район, Владимирская область, д. Надеждино, ул. Школьная, д. 8</t>
  </si>
  <si>
    <t>601134, Владимирская область, Петушинский р-н, Владимирская область, с.п. Нагорное, д. Панфилово, ул.Верхняя, зд.54А</t>
  </si>
  <si>
    <t>601640, Владимирская область, Александровский район, д. Зеленцино, ул. Заречная, зд. 46А, помещ. 1</t>
  </si>
  <si>
    <t>601971, Владимирская область, Ковровский район, Малышево, д.82-В</t>
  </si>
  <si>
    <t>601765, Владимирская область, Кольчугинский район, Владимирская область, п. Вишневый, ул. Первая, д. 27, номера на поэтажном плане 1-5 на 1-ом этаже (литер А)</t>
  </si>
  <si>
    <t>601404, Владимирская область, Вязниковский район, д. Ильина Гора, д.42 (Перовский ФАП)</t>
  </si>
  <si>
    <t>601831,Владимирская область,Юрьев-Польский район,м.Лучки,д.27-А</t>
  </si>
  <si>
    <t>602359, Владимирская область, Селивановский район, п. Костенец, п. Костенец, д. 29</t>
  </si>
  <si>
    <t>601246, Владимирская область, Собинский район, Владимирская область, д. Копнино, ул. Молодежная, д.30</t>
  </si>
  <si>
    <t>601621, Владимирская область, Александровский район, Лобково, ул. Кирпичная, д.7А</t>
  </si>
  <si>
    <t>601837, Владимирская область, м.р-н Юрьев-Польский, с.п. Красносельское, c. Беляницыно, ул. Успенская, д. 22</t>
  </si>
  <si>
    <t>601761, Владимирская область, Кольчугинский район, Владимирская область, с. Есиплево, ул. Коллективная, д. 4</t>
  </si>
  <si>
    <t>601616, Владимирская область, Александровский район, д.Спорново,  д.102</t>
  </si>
  <si>
    <t>601753, Владимирская область, Кольчугинский район, Владимирская область, с. Ильинское, ул. Третья, д. 6</t>
  </si>
  <si>
    <t>601472 Владимирская область, Гороховецкий район, с. Гришино ул. Батарова д.6а</t>
  </si>
  <si>
    <t>601425, Владимирская область, Вязниковский район, д. Галкино, ул. Мира, д.6</t>
  </si>
  <si>
    <t>601432, Владимирская область, р-н Вязниковский, д. Воробьевка, ул. Главная, д.4, нежилое помещение за кадастровым номером 33:08:140104:341</t>
  </si>
  <si>
    <t>601555, Владимирская область, Гусь-Хрустальный район, Тасинский, ул. Новая, д.1</t>
  </si>
  <si>
    <t>602113, Владимирская область, Меленковский район, Владимирская область, д. Скрипино, ул. Казенная, д. 1А</t>
  </si>
  <si>
    <t>602280, Владимирская область, Муромский район, Владимирская область, д. Межищи, ул. Полевая, д. 45</t>
  </si>
  <si>
    <t>601335, Владимирская область, Камешковский район, Камешковский р-он, п. Краснознаменский, ул. Молодежная, д. 2, пом. 1</t>
  </si>
  <si>
    <t>601612, Владимирская область, Александровский район, Владимирская область, с. Новоселка, ул. Садовая, д.11</t>
  </si>
  <si>
    <t>602135, Владимирская область, Меленковский район, д. Кононово, ул. Клубная, д. 16</t>
  </si>
  <si>
    <t>601553, Владимирская область, Гусь-Хрустальный район, п. Уршельский, д.Аббакумово д.43</t>
  </si>
  <si>
    <t>601450 Владимирская область, Гороховецкий район, МО Куприяновское , д. Юрово ул.Колхозная д.8</t>
  </si>
  <si>
    <t>601231, Владимирская область, Собинский район, Владимирская область, с. Глухово, ул. Новая, д. 7</t>
  </si>
  <si>
    <t>601575,Владимирская область, Гусь-Хрустальный район,д. Ильино, ул. Новая Стройка,д.1</t>
  </si>
  <si>
    <t>601115, Владимирская область, Петушинский район, Владимирская область, с.п. Пекшинское, д. Пахомово, зд.22А</t>
  </si>
  <si>
    <t>601764, Владимирская область, Кольчугинский район, п. Владимирская область, пос. Дубки, ул. Совхозная, д. 3</t>
  </si>
  <si>
    <t>601215, Владимирская область, Меленковский район, Владимирская область, д. Максимово, ул. Энгельса, д. 1А</t>
  </si>
  <si>
    <t>601974, Владимирская область, Ковровский район, с. Смолино, ул. Дорожная, д. 3а, нежилое помещение II</t>
  </si>
  <si>
    <t>601805, Владимирская область, Юрьев-Польский район, с. Семьинское,</t>
  </si>
  <si>
    <t>601772, Владимирская область, Кольчугинский район, Владимирская область, с. Беречино, д. 107</t>
  </si>
  <si>
    <t>601411, Владимирская область, Вязниковский район, с. Сарыево, ул. Специалистов, д.1а (Сарыевский ФАП)</t>
  </si>
  <si>
    <t>601114, Владимирская область, Петушинский район, Владимирская область, с/п Пекшинское, п. Сушнево-1, ул. Центральная, д.5А</t>
  </si>
  <si>
    <t>602218, Владимирская область, Муромский район, Владимирская область, с. Татарово, ул. Новая Линия, д. 1</t>
  </si>
  <si>
    <t xml:space="preserve"> 601953 Владимирская область Ковровский район ,д.Ильино ,ул Молодежная  д.93, нежилое помещение за кадастровым номером 336076000154:505</t>
  </si>
  <si>
    <t>601233, Владимирская область, Собинский район, Владимирская область, с. Ельтесуново, ул. Октябрьская, д. 35</t>
  </si>
  <si>
    <t>601280, Владимирская область, Суздальский район, д. Зелени, ул.Полевая,д.1</t>
  </si>
  <si>
    <t>601952, Владимирская область, Ковровский район, Владимирская область, дер. Старая, ул. Совхозная, д. 21, помещение I</t>
  </si>
  <si>
    <t>601965, Владимирская область, Ковровский район, д. Бельково, д.43 Б</t>
  </si>
  <si>
    <t>601481 Владимирская область, Гороховецкий район, дКуприяново ул. Дорожная д.17</t>
  </si>
  <si>
    <t>602135, Владимирская область, Меленковский район, д. Воютино, ул. Центральная, д. 108А</t>
  </si>
  <si>
    <t>601544 Владимирская область,м.р-н Гусь-Хрустальный,с.п.Купреевское,д. Долбино,№1а</t>
  </si>
  <si>
    <t>601109, Владимирская область, Петушинский р-н, д. Старые Омутищи, ул. Школьная, д. 18</t>
  </si>
  <si>
    <t>602115 ,Владимирская область ,Меленковский район ,д. Григорово, ул. Центральная ,д.26</t>
  </si>
  <si>
    <t>601235, Владимирская область, Собинский район, Владимирская область, д.Угор, ул. Луговая, д.31</t>
  </si>
  <si>
    <t>601954, Владимирская область, Ковровский район, Владимирская область, с. Санниково, ул. Центральная, д. 41, нежилое помещение II</t>
  </si>
  <si>
    <t>601385, Владимирская область, Судогодский район, МО Андреевское сельское поселение, д.Новая, ул. Муромская, сооружение 33/1</t>
  </si>
  <si>
    <t>601222, Владимирская область, Собинский район, Владимирская область, Толпуховское сельское поселение, с.Волосово, ул. Мичуринская, зд.6</t>
  </si>
  <si>
    <t>601127, Владимирская область, Петушинский р-н, Владимирская область, д. Головино, д. 1</t>
  </si>
  <si>
    <t>601010, Владимирская область, Петушинский р-н, Владимирская область, д. Киржач, д. 100</t>
  </si>
  <si>
    <t>601630, Владимирская область, Александровский район, Владимирская область, с. Мошнино, Иваньковская, д. 2</t>
  </si>
  <si>
    <t>601655, Владимирская область, Александровский район, Владимирская область, д. Новинки, д.47/1</t>
  </si>
  <si>
    <t>601464 Владимирская область, Гороховецкий район, д. Крутово ул. Колхозная д.8</t>
  </si>
  <si>
    <t>601542 Владимирская область,м.р-н Гусь-Хрустальный, с.п. Купреевское,с. Тащилово,ул. Центральная, №1а</t>
  </si>
  <si>
    <t>601434, Владимирская область, м.р-н Вязниковский, с.п. Паустовское, с. Сергиевы-Горки, ул. Молодежная, зд.6</t>
  </si>
  <si>
    <t>602354, Владимирская область, Селивановский район, Владимирская область, д. Переложниково, ул. Советская, д. 49</t>
  </si>
  <si>
    <t>601262, Владимирская область, Суздальский район, с. Омутское, ул. Молодежная, д. 16, кв. 2</t>
  </si>
  <si>
    <t>601331, Владимирская область, Камешковский район, Камешковский р-он, с. Коверино, ул. Садовая, д. 18А, пом. 2</t>
  </si>
  <si>
    <t>601115, Владимирская область, Петушинский р-н, с. Андреевское, д. 12</t>
  </si>
  <si>
    <t>601107, Владимирская область, Петушинский район, Владимирская область, д. Анкудиново, ул. Арханинская, д.48</t>
  </si>
  <si>
    <t>601632, Владимирская область, Александровский район, с. Махра, улица Луговая, зд. 1</t>
  </si>
  <si>
    <t>601563 Владимирская область,Гусь-Хрустальный район,д.лесниково,ул. Лесная,д.1</t>
  </si>
  <si>
    <t>601762, Владимирская область, Кольчугинский район, Владимирская область, с. Новобусино, ул. Пятая, д. 19</t>
  </si>
  <si>
    <t>602145, Владимирская область, Меленковский район, Владимирская область, д. Левенда, ул. Околица, д. 2</t>
  </si>
  <si>
    <t>601370, Владимирская область, Судогодский район, с. Картмазово, ул. Гагарина, д. 1Б</t>
  </si>
  <si>
    <t>601800, Владимирская область, Юрьев-Польский район, с. Городище, ул.Новая, д.12</t>
  </si>
  <si>
    <t>602122, Владимирская область, Меленковский район, д. Данилово, ул. Школьная, д. 3, помещения №15,16,17,18, расположенные на 1 этаже (литера А), согласно поэтажного плана</t>
  </si>
  <si>
    <t>601754, Владимирская область, Кольчугинский район, Владимирская область, п. Золотуха, ул. Четырнадцатая, д. 6</t>
  </si>
  <si>
    <t>601030, Владимирская область, Киржачский район, Владимирская область, д. Афанасово, ул. Центральная, д. 53, нежилые помещения №3-7 на 1 этаже согласно плана БТИ</t>
  </si>
  <si>
    <t>601956, Владимирская область, Ковровский район, п. Владимирская область, с. Пантелеево, ул. Подгорица, д. 5, нежилое помещение II</t>
  </si>
  <si>
    <t>602225, Владимирская область, Муромский район, Владимирская область, д. Старое Ратово, ул. Совхозная,д. 67</t>
  </si>
  <si>
    <t>602145 ,Владимирская область ,Меленковский район ,д. Паново ,ул. Чапаевская ,зд. 3а</t>
  </si>
  <si>
    <t>601758, Владимирская область, Кольчугинский район, Владимирская область, п. Металлист, ул. Центральная, д. 3</t>
  </si>
  <si>
    <t>601625, Владимирская область, Александровский район, д. Обашево, ул. Центральная, д. 15</t>
  </si>
  <si>
    <t>601815, Владимирская область, Юрьев-Польский район, с. Чеково, ул.7-я, д.4А</t>
  </si>
  <si>
    <t>601015, Владимирская область, Киржачский район, Владимирская область, с. Заречье, ул. Центральная, д. 82, помещения №№ 1-5 на 1-ом этаже, согласно плана БТИ</t>
  </si>
  <si>
    <t>601280, Владимирская область, Суздальский район, с. Богослово, пер. Новый, д. 4А</t>
  </si>
  <si>
    <t>601267, Владимирская область, Суздальский район, Владимирская область, с. Туртино, ул. Совхозная, д. 5</t>
  </si>
  <si>
    <t>601413, Владимирская область, м.р-н Вязниковский, с.п. Сарыевское, д.Осинки, ул. Советская, зд.27а</t>
  </si>
  <si>
    <t>602343, Владимирская область, Селивановский район, Владимирская область, д. Копнино, ул. Молодежная, д. 12, помещения № 6,7,25-29, на 1-ом этаже (литер А), согласно плана БТИ</t>
  </si>
  <si>
    <t>601271, Владимирская область, Суздальский район, с. Брутово, ул. Запрудная, д. 30А</t>
  </si>
  <si>
    <t>601230, Владимирская область, Собинский район, Владимирская область, д. Ермонино, ул. Юбилейная, д. 4</t>
  </si>
  <si>
    <t>601652, Владимирская область, Александровский район, Владимирская область, пос. Светлый, ул. Центральная, д. 11</t>
  </si>
  <si>
    <t>601409, Владимирская область, Вязниковский район, д. Пески, ул. Новая, д.11, (Песковский ФАП)</t>
  </si>
  <si>
    <t>601224, Владимирская область, Собинский район, Владимирская область, с. Кишлеево, ул. Строителей, д. 32</t>
  </si>
  <si>
    <t>602135, Владимирская область, Меленковский район, д. Коровино, ул. Зеленая, д. 22А</t>
  </si>
  <si>
    <t>601424, Владимирская область, Вязниковский район, д. Эдон, МО Степанцевское (сельское поселение), ул. Мира, д.30, помещения № 10, 10а, 11, 11а, 12, 12а, 13, 14, 15, 15а, 16</t>
  </si>
  <si>
    <t>601101, Владимирская область, Петушинский район, Владимирская область, д. Крутово, ул. Центральная, д.35б</t>
  </si>
  <si>
    <t>601561, Владимирская область, Гусь-Хрустальный район, Владимирская область, д. Семеновка, ул. Сельская Новь, д. 49</t>
  </si>
  <si>
    <t>601756, Владимирская область, Кольчугинский район, Владимирская область, п. Большевик, ул. Спортивная, д. 11</t>
  </si>
  <si>
    <t>601406, Владимирская область, Вязниковский район, д. Козлово, д. 65</t>
  </si>
  <si>
    <t>601215, Владимирская область, Собинский район, Владимирская область, д. Вышманово, ул. Сысоевская, д. 2</t>
  </si>
  <si>
    <t>601940, Владимирская область, Судогодский район, г. Владимир, пос. Улыбышево, ул. Школьная, д. 4</t>
  </si>
  <si>
    <t>601571, Владимирская область, Гусь-Хрустальный район, Гусь-Хрустальный, д. Аксеново, ул. Школьная, д. 45</t>
  </si>
  <si>
    <t>602142, Владимирская область, Меленковский район, Владимирская область, с. Урваново, ул. Московская, д. 22а</t>
  </si>
  <si>
    <t>601285, Владимирская область, Суздальский район, с. Цибеево, ул.Западная, д.5</t>
  </si>
  <si>
    <t>601407, Владимирская область, Вязниковский район, с.Станки, ул.Центральная, д.5</t>
  </si>
  <si>
    <t>601413, Владимирская область, Вязниковский район, пос. станции Сарыево, ул. Шоссейная, д.5 (ФАП пос.ст. Сарыево)</t>
  </si>
  <si>
    <t>601481 Владимирская область, Гороховецкий район, д.Выезд ул Полевая д.4</t>
  </si>
  <si>
    <t>601768, Владимирская область, Кольчугинский район, Владимирская область, д. Павловка, ул. Первая, д. 13</t>
  </si>
  <si>
    <t>601016, Владимирская область, Киржачский район, Владимирская область, д. Савино, д. 46, помещения №№ 1-5, согласно плана БТИ</t>
  </si>
  <si>
    <t>601808,Владимирская область,Юрьев-Польский район,с. Сосновый Бор,ул.Парковая,д10 Б</t>
  </si>
  <si>
    <t>601824, Владимирская область, Юрьев-Польский район, Владимирская область, с. Горки, ул. Гагарина, д. 8А</t>
  </si>
  <si>
    <t>602150, Владимирская область, Меленковский район, д. Левино, ул. Овражная, д. 2А</t>
  </si>
  <si>
    <t>602358, Владимирская область, Селивановский район, Владимирская область, д. Губино, ул. Школьная, д. 1, помещения № 42-45, 48-64, на 1-ом этаже (литер А2), согласно плана БТИ</t>
  </si>
  <si>
    <t>601282, Владимирская область, Суздальский район, с. Кутуково, ул. Садовая, д. 7</t>
  </si>
  <si>
    <t>601463 Владимирская область, Гороховецкий район, д. Арефино ул. Центральная д.1</t>
  </si>
  <si>
    <t>601262, Владимирская область, Суздальский район, с. Весь, ул. Молодежная, д. 1А</t>
  </si>
  <si>
    <t>602127, Владимирская область ,Меленковский район, д. Злобино, ул. Центральная ,д. 34б</t>
  </si>
  <si>
    <t>601001, Владимирская область, Киржачский район, Владимирская область, д. Песьяне, ул. Советская, д. 22А, нежилые помещения № 1,9,10,11,12 на 1 этаже согласно плана БТИ</t>
  </si>
  <si>
    <t>601284, Владимирская область, Суздальский район, с. Клементьево, ул. Добросельская д.7, нежилое помещение за кадастровым номером 33:05:160102:408</t>
  </si>
  <si>
    <t>601524, Владимирская область, Гусь-Хрустальный район, Нечаевская, д. Нечаевская, ул. Колхозная, д. 60</t>
  </si>
  <si>
    <t>601272, Владимирская область, Суздальский район, с. Борисовское, ул. Большая дорога, д. 24</t>
  </si>
  <si>
    <t>602121, Владимирская область, Меленковский район, д. Большой Приклон, ул. Совхозная, д. 5А</t>
  </si>
  <si>
    <t>601223, Владимирская область, Собинский район, Владимирская область, д. Курилово, ул. Садовая, д. 20</t>
  </si>
  <si>
    <t>601572, Владимирская область, Гусь-Хрустальный район, Красный Октябрь, пос. Красный Октябрь, ул. Горького, д. 7</t>
  </si>
  <si>
    <t>601370, Владимирская область, Судогодский район, п. Болотский, ул. Коммунальная, д. 4</t>
  </si>
  <si>
    <t>601603, Владимирская область, Александровский район, с. Большое Каринское, ул. Деревенская, д.98, помещение2</t>
  </si>
  <si>
    <t>602127, Владимирская область, Меленковский район, Владимирская область, д. Архангел, ул. Центральная, д. 33А</t>
  </si>
  <si>
    <t>601234, Владимирская область, Собинский район, Владимирская область, с. Фетинино, ул. Суворова, д. 3</t>
  </si>
  <si>
    <t>601265, Владимирская область, Суздальский район, с. Спасское Городище, ул. Центральная, д. 4А</t>
  </si>
  <si>
    <t>602262, Владимирская область, Муромский район, с.п. Ковардицкое, с. Лазарево, ул. Кирова, зд.9а</t>
  </si>
  <si>
    <t>602129, Владимирская область, Меленковский район, Владимирская область, с. Денятино, ул. Советская, д. 89а, помещения №1-13, расположенные на 1 этаже (литера А), согласно поэтажного плана</t>
  </si>
  <si>
    <t>601279, Владимирская область, Суздальский район, с. Мордыш, ул. Центральная, д. 32</t>
  </si>
  <si>
    <t>601019, Владимирская область, Киржачский район, д. Ельцы, ул. Молодежная, д.17</t>
  </si>
  <si>
    <t>601625, Владимирская область, Александровский район, Владимирская область, д.Легково, ул.Весеняя, д.2а</t>
  </si>
  <si>
    <t>601772, Владимирская область, Кольчугинский район, Владимирская область, п. Раздолье, ул. Совхозная, д. 7</t>
  </si>
  <si>
    <t>601451 Владимирская область, Гороховецкий район, п. Галицы, ул. 8 Марта д.1А</t>
  </si>
  <si>
    <t>601105, Владимирская область, Петушинский р-н, г. Петушки, д. Воспушка, ул. Ленина, д. 6</t>
  </si>
  <si>
    <t>601652, Владимирская область, Александровский район, Владимирская область, д. Елькино, ул. Центральная, д. 35</t>
  </si>
  <si>
    <t>601536,Владимирская область,Гусь-Хрустальный район,станция Вековка, д.2</t>
  </si>
  <si>
    <t>601108, Владимирская область, Петушинский р-н, п. Берёзка, д.9</t>
  </si>
  <si>
    <t>601532, Владимирская область, Гусь-Хрустальный район, д.Демидово, ул.Центральная, д.61</t>
  </si>
  <si>
    <t>601214, Владимирская область, Собинский район, Владимирская область, с. Бабаево, ул. Герасимова, д. 3</t>
  </si>
  <si>
    <t>601769, Владимирская область, Кольчугинский район, Владимирская область, с. Большое Кузьминское, ул. Молодежная, д. 1Г</t>
  </si>
  <si>
    <t>601620, Владимирская область, Александровский район, д. Следнево, ул. Молева, д. 24</t>
  </si>
  <si>
    <t>601225, Владимирская область, Собинский район, Владимирская область, д. Толпухово, ул. Молодежная, д. 17</t>
  </si>
  <si>
    <t>601382, Владимирская область, Судогодский район, д. Коняево, д. 3</t>
  </si>
  <si>
    <t>601623, Владимирская область, Александровский район, п. Красное Пламя, ул. Амбулаторная, д. 77</t>
  </si>
  <si>
    <t>601613, Владимирская область, Александровский район, Владимирская область, пос. Майский, ул. Первомайская, д. 1</t>
  </si>
  <si>
    <t>601542, Владимирская область, Гусь-Хрустальный район, Купреево, ул. Школьная, д. 2А</t>
  </si>
  <si>
    <t>602353, Владимирская область, Селивановский район, Владимирская область, с. Малышево, ул. Ленина, д. 7</t>
  </si>
  <si>
    <t>601543, Владимирская область, Гусь-Хрустальный район, Колпь, с. Колпь, ул. Центральная, д. 19</t>
  </si>
  <si>
    <t>601235, Владимирская область, Собинский район, Черкутино, ул. Мира, д. 24</t>
  </si>
  <si>
    <t>601481 Владимирская область, Гороховецкий район, д.Великово ул. Школьная д.4</t>
  </si>
  <si>
    <t>601402, Владимирская область, Вязниковский район, д. Пировы-Городищи, ул. Центральная, д.3 (Пирово-Городищенский ФАП)</t>
  </si>
  <si>
    <t>601126, Владимирская область, Петушинский район, Владимирская область, д. Костино</t>
  </si>
  <si>
    <t>601433, Владимирская область, м.р-н Вязниковский, с.п. Паустовское, д. Октябрьская, ул. Молодежная, зд.9а</t>
  </si>
  <si>
    <t>601120, Владимирская область, Петушинский р-н, п. Нагорный, ул. Горячкина, д. 1</t>
  </si>
  <si>
    <t>601611, Владимирская область, Александровский район, с. Бакшеево, ул. Центральная, д. 12</t>
  </si>
  <si>
    <t>601010, Владимирская область, Киржачский район, Новоселово, ул. Ленинская, д.2а</t>
  </si>
  <si>
    <t>602204, Владимирская область, Муромский район, с.п. Ковардицкое, с. Булатниково, ул. Советская, зд.42</t>
  </si>
  <si>
    <t>601216, Владимирская область, Собинский район, Владимирская область, пос. Асерхово, Лесной проспект, д. 13</t>
  </si>
  <si>
    <t>601316, Владимирская область, Камешковский район, с. Гатиха, ул. Шоссейная, д.1а</t>
  </si>
  <si>
    <t>601277, Владимирская область, Суздальский район, с. Добрынское, ул. Пионерская, д. 13;</t>
  </si>
  <si>
    <t>601952, Владимирская область, Ковровский район, Владимирская область, дер. Глебово, ул. Школьная, д. 22, нежилое помещение I</t>
  </si>
  <si>
    <t>602340, Владимирская область, Селивановский район, Владимирская область, п. Новый Быт, ул. Молодежная, д. 6</t>
  </si>
  <si>
    <t>602130, Владимирская область, Меленковский район, д. Войново, ул. Совхозная, д. 16А</t>
  </si>
  <si>
    <t>601817, Владимирская область, Юрьев-Польский район, с. Шихобалово, д.6</t>
  </si>
  <si>
    <t>602121, Владимирская область, Меленковский район, Владимирская область, д. Иватино, ул. Центральная, д. 75А</t>
  </si>
  <si>
    <t>601108, Владимирская область, Петушинский р-н, д. Новое Аннино, ул. Центральная, д. 15А</t>
  </si>
  <si>
    <t>601340, Владимирская область, Камешковский район, Владимирская область, п. Дружба, ул. Мира, д. 12/3</t>
  </si>
  <si>
    <t>602131, Владимирская область, Меленковский район, с. Илькино, ул. Школьная, д. 2а</t>
  </si>
  <si>
    <t>601263, Владимирская область, Суздальский район, г. Владимирскаяобласть, п. Красногвардейский, ул. Садовая, д. 2А</t>
  </si>
  <si>
    <t xml:space="preserve">601268, г. Владимир, мкр. Заклязьменский, ул. Центральная, д.11а, помещения 24-30, 33,34 на 2 этаже (литер АА1), </t>
  </si>
  <si>
    <t>601965, Владимирская область, Ковровский район, п. Первомайский, д.19А</t>
  </si>
  <si>
    <t>601960, Владимирская область, Ковровский район, Владимирская область, Малыгинское сельское поселение, пос. Пакино, ул. Центральная, д. 18В</t>
  </si>
  <si>
    <t>601435, Владимирская область, Вязниковский район, д.Чудиново, переулок Садовый, д.3</t>
  </si>
  <si>
    <t>602206, Владимирская область, Муромский район, с.п. Ковардицкое, с. Ковардицы, ул. Школьная, зд.5а</t>
  </si>
  <si>
    <t>601136, Владимирская область, Петушинский район, п. Владимирская область, п. Санинского ДОКа, ул. Первомайская, д.4.</t>
  </si>
  <si>
    <t>601211, Владимирская область, Собинский район, Владимирская область, с. Ворша, ул. Молодежная, д. 27</t>
  </si>
  <si>
    <t>601278, Владимирская область, Суздальский район, п. Сокол, д.2, пом. б/н, этаж 1, за кадастровым номером 33:05:000000:773</t>
  </si>
  <si>
    <t>601120, Владимирская область, Петушинский р-н, п. Труд, ул. Советская, д. 21Б</t>
  </si>
  <si>
    <t>601273, Владимирская область, Суздальский район, Владимирская область, п. Павловское, ул. Школьная, д. 17Ж.</t>
  </si>
  <si>
    <t>601275, Владимирская область, Суздальский район, с. Новое, ул. Молодежная, д. 4-в</t>
  </si>
  <si>
    <t>601271, Владимирская область, Суздальский район, Владимирская область, МО Новоалександровское (сельское поселение), с.Сновицы, ул.Вороновой, д.2б, этаж 1, помещения №№ 1-16</t>
  </si>
  <si>
    <t>Шихобаловский ФАП</t>
  </si>
  <si>
    <t>Вескинский ФАП</t>
  </si>
  <si>
    <t>Зеленцинский ФАП</t>
  </si>
  <si>
    <t>Лобковский ФАП</t>
  </si>
  <si>
    <t>Саксинскнй ФАП</t>
  </si>
  <si>
    <t>Новинский ФАП</t>
  </si>
  <si>
    <t>Неклюдовский ФАП</t>
  </si>
  <si>
    <t>Картмазовский ФАП</t>
  </si>
  <si>
    <t>Красно-Кустовский ФАП</t>
  </si>
  <si>
    <t>Обашевский ФАП</t>
  </si>
  <si>
    <t>Больше-Макаровский ФАП</t>
  </si>
  <si>
    <t>Семеновский ФАП</t>
  </si>
  <si>
    <t>Каринский ФАП</t>
  </si>
  <si>
    <t>Вашутинский ФАП</t>
  </si>
  <si>
    <t>Демидовский ФАП</t>
  </si>
  <si>
    <t>Следневский ФАП</t>
  </si>
  <si>
    <t>Коняевский ФАП</t>
  </si>
  <si>
    <t>Краснопламенский ФАП</t>
  </si>
  <si>
    <t>При отсутствии оснований применения КСЛП, значение параметра КСЛП при расчете стоимости законченного случая лечения принимается равным 0.</t>
  </si>
  <si>
    <t>ГБУЗ ВО "Центральная городская больница города Коврова" (отделения: неотложной кардиологии, неврологическое отделение для больных с ОНМК)</t>
  </si>
  <si>
    <t>ГБУЗ ВО "Областная клиническая больница" (отделения: гематологическое (гематологии и химиотерапии),  ревматологическое, эндокринологическое, нейрохирургическое, колопроктологическое, челюстно-лицевой хирургии, оториноларингологическое, офтальмологическое, травматолого-ортопедическое, урологическое, хирургическое, хирургическое торакальное, кардиологическое отделение № 2 с палатой реанимации и интенсивной терапии РСЦ, кардиологическое отделение № 1 с палатой реанимации и интенсивной терапии РСЦ)</t>
  </si>
  <si>
    <t>ООО "Клиника медицинских экспертиз"</t>
  </si>
  <si>
    <t>ГБУЗ ВО "Областная клиническая больница" (отделения: неврологическое РСЦ, неврологическое для больных с ОНМК РСЦ, нефрологическое, пульмонологическое, гинекологическое, акушерское отделение обсервационное, акушерское отделение патологии беременности №1, акушерское отделение патологии беременности №2, отделение для оказания медицинской помощи беременным, роженицам и родильницам с COVID-19 № 1 родильного отделения для оказания медицинской помощи беременным, роженицам и родильницам с COVID-19, сосудистой хирургии, послеродовое палатное отделение акушерского физиологического отделения, гастроэнтерологическое, отделение диализа)</t>
  </si>
  <si>
    <t>ГБУЗ ВО "Городская клиническая больница скорой медицинской помощи г. Владимира" (отделение гнойной хирургии, травматологии и ортопедии)</t>
  </si>
  <si>
    <t>ГБУЗ ВО "Центральная городская больница города Коврова" (отделения: гинекологическое, гастроэнтерологическое, кардиологическое, неврологическое, пульмонологическое, терапевтическое, травматологическое отделение с нейрохирургией, урологическое, хирургическое, гнойной хирургии, хирургическое детское, детское инфекционное, педиатрическое, онкологическое)</t>
  </si>
  <si>
    <t xml:space="preserve">ГБУЗ ВО "Городская больница №2 г. Владимира" </t>
  </si>
  <si>
    <t>ООО "Первый клинический медицинский центр" (отделения: кардиологическое, колопроктологическое,  терапевтическое, сердечно-сосудистой хирургии № 2, хирургическое, абдоминальной хирургии, опухолей головы и шеи, противоопухолевой лекарственной терапии)</t>
  </si>
  <si>
    <r>
      <t>ГБУЗ ВО "Городская клиническая больница скорой медицинской помощи г. Владимира" (отделения: гинекологическое,</t>
    </r>
    <r>
      <rPr>
        <sz val="11"/>
        <color rgb="FFFF0000"/>
        <rFont val="Times New Roman"/>
        <family val="1"/>
        <charset val="204"/>
      </rPr>
      <t xml:space="preserve"> </t>
    </r>
    <r>
      <rPr>
        <sz val="11"/>
        <rFont val="Times New Roman"/>
        <family val="1"/>
        <charset val="204"/>
      </rPr>
      <t>хирургическое № 1, хирургическое № 2, нейрохирургическое, отделение сочетанной травмы, урологическое отделение)</t>
    </r>
  </si>
  <si>
    <t>Единица оплаты</t>
  </si>
  <si>
    <t>сутки</t>
  </si>
  <si>
    <t>А18.05.004</t>
  </si>
  <si>
    <t>для оплаты услуг диализа вусловиях круглосуточного стационара</t>
  </si>
  <si>
    <t>ФГБУЗ "Медицинский центр "Решма" Федерального медико-биологического агентства"</t>
  </si>
  <si>
    <t>Приложение 16</t>
  </si>
  <si>
    <t>Приложение № 19
к тарифному соглашению от 31.01.2023</t>
  </si>
  <si>
    <t>Приложение № 9
к тарифному соглашению от 31.01.2023</t>
  </si>
  <si>
    <t>Приложение №10
к тарифному соглашению от 31.01.2023</t>
  </si>
  <si>
    <t>Приложение №11 
к тарифному соглашению от 31.01.2023</t>
  </si>
  <si>
    <t>Приложение № 12
к тарифному соглашению от 31.01.2023</t>
  </si>
  <si>
    <t>Приложение № 13
к тарифному соглашению от 31.01.2023</t>
  </si>
  <si>
    <t xml:space="preserve">Приложение №14
к тарифному соглашению от 31.01.2023
</t>
  </si>
  <si>
    <t xml:space="preserve">Приложение № 14
к тарифному соглашению от 31.01.2023
</t>
  </si>
  <si>
    <t>Приложение № 14
к тарифному соглашению от 31.01.2023</t>
  </si>
  <si>
    <t>Приложение № 15
к тарифному соглашению от 31.01.2023</t>
  </si>
  <si>
    <t>Приложение 21</t>
  </si>
  <si>
    <t>Приложение № 22
к тарифному соглашению от 31.01.2023</t>
  </si>
  <si>
    <t>Тариф на комплексное посещение, руб.</t>
  </si>
  <si>
    <t xml:space="preserve">Приложение № 23
к тарифному соглашению от 31.01.2023
</t>
  </si>
  <si>
    <r>
      <t>Приложение №</t>
    </r>
    <r>
      <rPr>
        <sz val="12"/>
        <color rgb="FFFF0000"/>
        <rFont val="Times New Roman"/>
        <family val="1"/>
        <charset val="204"/>
      </rPr>
      <t xml:space="preserve"> </t>
    </r>
    <r>
      <rPr>
        <sz val="12"/>
        <rFont val="Times New Roman"/>
        <family val="1"/>
        <charset val="204"/>
      </rPr>
      <t>24
к тарифному соглашению от 31.01.2023</t>
    </r>
  </si>
  <si>
    <t>Поправочный коэффициент приведения в соответствие объема средств, рассчитанного 
по дифференцированным подушевым нормативам финансирования медицинской помощи в амбулаторных условиях, к объему средств на оплату медицинской помощи в амбулаторных условиях по подушевому нормативу финансирования</t>
  </si>
  <si>
    <t>st26</t>
  </si>
  <si>
    <t xml:space="preserve">Приложение № 20
к тарифному соглашению от 31.01.2023
</t>
  </si>
  <si>
    <r>
      <t>Доля заработной платы и прочих расходов (</t>
    </r>
    <r>
      <rPr>
        <b/>
        <i/>
        <sz val="12"/>
        <rFont val="Times New Roman"/>
        <family val="1"/>
        <charset val="204"/>
      </rPr>
      <t>Дзп</t>
    </r>
    <r>
      <rPr>
        <b/>
        <sz val="12"/>
        <rFont val="Times New Roman"/>
        <family val="1"/>
        <charset val="204"/>
      </rPr>
      <t>)</t>
    </r>
  </si>
  <si>
    <r>
      <t>Доля заработной платы и прочих расходов</t>
    </r>
    <r>
      <rPr>
        <b/>
        <i/>
        <sz val="12"/>
        <rFont val="Times New Roman"/>
        <family val="1"/>
        <charset val="204"/>
      </rPr>
      <t>(Дзп)</t>
    </r>
  </si>
  <si>
    <t>Норматив финансовых затрат на единицу объема медицинской помощи, рублей</t>
  </si>
  <si>
    <t>Комплексное лечение при привычном невынашивании беременности, вызванном тромбофилическими мутациями, антифосфолипидным синдромом, резус-сенсибилизацией, с применением химиотерапевтических, биологических, онтогенетических, молекулярно-генетических и иммуногенетических методов коррекции</t>
  </si>
  <si>
    <t>Хирургическое органосохраняющее лечение распространенных форм гигантских опухолей гениталий, смежных органов малого таза и других органов брюшной полости у женщин с использованием лапароскопического и комбинированного доступа</t>
  </si>
  <si>
    <t>Поликомпонентное лечение при язвенном колите и болезни Крона 3 и 4 степени активности, гормонозависимых и гормонорезистентных формах, тяжелой форме целиакии с инициацией или заменой генно-инженерных биологических лекарственных препаратов и химиотерапевтических лекарственных препаратов под контролем иммунологических, морфологических, гистохимических инструментальных исследований</t>
  </si>
  <si>
    <t>Комплексное лечение, включая полихимиотерапию, иммунотерапию, трансфузионную терапию препаратами крови и плазмы, методы экстракорпорального воздействия на кровь, дистанционную лучевую терапию, хирургические методы лечения при апластических анемиях, апластических, цитопенических и цитолитических синдромах, агранулоцитозе, нарушениях плазменного и тромбоцитарного гемостаза, острой лучевой болезни</t>
  </si>
  <si>
    <t>Детская хирургия в период новорожденности</t>
  </si>
  <si>
    <t>Поликомпонентное лечение тяжелых, резистентных форм атопического дерматита и псориаза, включая псориатический артрит с инициацией или заменой генно-инженерных биологических лекарственных препаратов</t>
  </si>
  <si>
    <t>Комбустиология</t>
  </si>
  <si>
    <t>Комплексное лечение больных с обширными ожогами от 30 до 49 процентов поверхности тела различной локализации, в том числе термоингаляционными травмами</t>
  </si>
  <si>
    <t>Комплексное лечение больных с обширными ожогами более 50 процентов поверхности тела различной локализации, в том числе термоингаляционными травмами</t>
  </si>
  <si>
    <t>Микрохирургические, эндоскопические вмешательства при глиомах зрительных нервов и хиазмы, краниофарингиомах, аденомах гипофиза, невриномах, в том числе внутричерепных новообразованиях при нейрофиброматозе I - II типов, врожденных (коллоидных, дермоидных, эпидермоидных) церебральных кистах, злокачественных и доброкачественных новообразований шишковидной железы (в том числе кистозных), туберозном склерозе, гамартозе</t>
  </si>
  <si>
    <t>Микрохирургические и эндоскопические вмешательства при поражениях межпозвоночных дисков шейных и грудных отделов с миелопатией, радикуло- и нейропатией, спондилолистезах и спинальных стенозах. Сложные декомпрессионно-стабилизирующие и реконструктивные операции при травмах и заболеваниях позвоночника, сопровождающихся развитием миелопатии, с использованием остеозамещающих материалов, погружных и наружных фиксирующих устройств. Имплантация временных электродов для нейростимуляции спинного мозга и периферических нервов</t>
  </si>
  <si>
    <t>Микрохирургические, эндоваскулярные и стереотаксические вмешательства с применением адгезивных клеевых композиций, микроэмболов, микроспиралей (менее 5 койлов), стентов при патологии сосудов головного и спинного мозга, богатокровоснабжаемых опухолях головы и головного мозга, внутримозговых и внутрижелудочковых гематомах</t>
  </si>
  <si>
    <t>Поликомпонентная терапия синдрома дыхательных расстройств, врожденной пневмонии, сепсиса новорожденного,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</si>
  <si>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t>Выхаживание новорожденных с массой тела до 1000 г, включая детей с экстремально низкой массой тела при рождении, с созданием оптимальных контролируемых параметров поддержки витальных функций и щадяще-развивающих условий внешней среды под контролем динамического инструментального мониторинга основных параметров газообмена, гемодинамики, а также лучевых, биохимических, иммунологических и молекулярно-генетических исследований</t>
  </si>
  <si>
    <t>Реконструктивно-пластические, микрохирургические, обширные циторедуктивные, расширенно-комбинированные хирургические вмешательства, в том числе с применением физических факторов (гипертермия, радиочастотная термоаблация, лазерная и криодеструкция и др.) при злокачественных новообразованиях, в том числе у детей</t>
  </si>
  <si>
    <t>Комплексная и высокодозная химиотерапия (включая эпигеномную терапию) острых лейкозов, высокозлокачественных лимфом, рецидивов и рефрактерных форм лимфопролиферативных и миелопролиферативных заболеваний у детей. Комплексная, высокоинтенсивная и высокодозная химиотерапия (включая таргетную терапию) солидных опухолей, рецидивов и рефрактерных форм солидных опухолей у детей</t>
  </si>
  <si>
    <t>Комплексная и высокодозная химиотерапия острых лейкозов, лимфопролиферативных и миелопролиферативных заболеваний у взрослых миелодиспластического синдрома, AL-амилоидоза у взрослых</t>
  </si>
  <si>
    <t>Дистанционная лучевая терапия в радиотерапевтическнх отделениях при злокачественных новообразованиях</t>
  </si>
  <si>
    <t>Хирургическое лечение доброкачественных новообразований и хронических воспалительных заболеваний носа и околоносовых пазух</t>
  </si>
  <si>
    <t>Комплексное хирургическое лечение глаукомы, включая микроинвазивную энергетическую оптико-реконструктивную и лазерную хирургию, имплантацию различных видов дренажей</t>
  </si>
  <si>
    <t>Транспупиллярная, микроинвазивная энергетическая оптико-реконструктивная, интравитреальная, эндовитреальная 23 - 27 гейджевая хирургия при витреоретинальной патологии различного генеза</t>
  </si>
  <si>
    <t>Реконструктивное, восстановительное, реконструктивно-пластическое хирургическое и лазерное лечение при врожденных аномалиях (пороках развития) века, слезного аппарата, глазницы, переднего и заднего сегментов глаза, хрусталика, в том числе с применением комплексного офтальмологического обследования под общей анестезией</t>
  </si>
  <si>
    <t>Комплексное лечение болезней роговицы, включая оптико-реконструктивную и лазерную хирургию, интенсивное консервативное лечение язвы роговицы</t>
  </si>
  <si>
    <t>Поликомпонентное лечение юношеского артрита с инициацией или заменой генно-инженерных биологических лекарственных препаратов или селективных иммунодепрессантов</t>
  </si>
  <si>
    <t>Поликомпонентная иммуномодулирующая терапия с включением генно-инженерных биологических лекарственных препаратов, или селективных ингибиторов семейства янус-киназ с использованием специальных методов лабораторной и инструментальной диагностики больных (старше 18 лет) системными воспалительными ревматическими заболеваниями, с возможностью повторной госпитализации, требующейся в связи с применением насыщающих доз в соответствии с инструкцией по применению препарата</t>
  </si>
  <si>
    <t>Коронарная реваскуляризация миокарда с применением ангиопластики в сочетании со стентированием при ишемической болезни сердца с установкой 1 стента</t>
  </si>
  <si>
    <t>Коронарная реваскуляризация миокарда с применением ангиопластики в сочетании со стентированием при ишемической болезни сердца с установкой 2 стентов</t>
  </si>
  <si>
    <t>Коронарная реваскуляризация миокарда с применением ангиопластики в сочетании со стентированием при ишемической болезни сердца с установкой 3 стентов</t>
  </si>
  <si>
    <t>Коронарная ангиопластика со стентированием с выполнением внутрисосудистого ультразвукового исследования (ВСУЗИ) и оценкой фракционированного коронарного резерва и градиента давления на стенозе коронарной артерии (FFR) (1 стент)</t>
  </si>
  <si>
    <t>Коронарная ангиопластика со стентированием при многососудистом поражении с выполнением внутрисосудистого ультразвукового исследования (ВСУЗИ) и оценкой фракционированного коронарного резерва и градиента давления на стенозе коронарной артерии (FFR) (2 стента)</t>
  </si>
  <si>
    <t>Коронарная ангиопластика со стентированием при многососудистом поражении с выполнением внутрисосудистого ультразвукового исследования (ВСУЗИ) и оценкой фракционированного коронарного резерва и градиента давления на стенозе коронарной артерии (FFR) (3 стента)</t>
  </si>
  <si>
    <t>Эндоваскулярная тромбэкстракция при остром ишемическом инсульте</t>
  </si>
  <si>
    <t>Коронарная реваскуляризация миокарда с применением аортокоронарного шунтирования при ишемической болезни и различных формах сочетанной патологии</t>
  </si>
  <si>
    <t>Реконструктивно-пластические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 а также замещением мягкотканных и костных хрящевых дефектов синтетическими и биологическими материалами</t>
  </si>
  <si>
    <t>Реконструктивно-пластические операции на костях таза, верхних и нижних конечностях с использованием погружных или наружных фиксирующих устройств, синтетических и биологических остеозамещающих материалов, компьютерной навигации</t>
  </si>
  <si>
    <t>Эндопротезирование коленных суставов при выраженных деформациях, дисплазии, анкилозах, неправильно сросшихся и несросшихся переломах области сустава, посттравматических вывихах и подвывихах, остеопорозе, в том числе с использованием компьютерной навигации</t>
  </si>
  <si>
    <t>Эндопротезирование суставов конечностей при выраженных деформациях, дисплазии, анкилозах, неправильно сросшихся и несросшихся переломах области сустава, посттравматических вывихах и подвывихах, остеопорозе и системных заболеваниях, в том числе с использованием компьютерной навигации</t>
  </si>
  <si>
    <t>Реконструктивные и корригирующие операции при сколиотических деформациях позвоночника 3 - 4 степени с применением имплантатов, стабилизирующих систем, аппаратов внешней фиксации, в том числе у детей, в сочетании с аномалией развития грудной клетки</t>
  </si>
  <si>
    <t>Реконструктивно-пластические операции на органах мочеполовой системы, включающие кишечную пластику мочевых путей, реимплантацию мочеточников, пластику мочевых путей с использованием аутологичных лоскутов, коррекцию урогенитальных свищей</t>
  </si>
  <si>
    <t>Рецидивные и особо сложные операции на органах мочеполовой системы</t>
  </si>
  <si>
    <t>Микрохирургические, расширенные, комбинированные и реконструктивно-пластические операции на поджелудочной железе, в том числе лапароскопически ассистированные операции</t>
  </si>
  <si>
    <t>Терапевтическое лечение сахарного диабета и его сосудистых осложнений (нефропатии, нейропатии, диабетической стопы, ишемических поражений сердца и головного мозга), включая заместительную инсулиновую терапию системами постоянной подкожной инфузии</t>
  </si>
  <si>
    <t>Таблица 9.1</t>
  </si>
  <si>
    <t>Посещение с профилактической целью</t>
  </si>
  <si>
    <t>Посещение к врачам-специалистам по поводу заболевания</t>
  </si>
  <si>
    <t>Таблица 9.3</t>
  </si>
  <si>
    <t xml:space="preserve">Тариф на обращения к врачам-специалистам по поводу заболевания в рамках базовой программы ОМС*, руб. </t>
  </si>
  <si>
    <t>Приложение № 9 к тарифному соглашению от 31.01.2023</t>
  </si>
  <si>
    <t xml:space="preserve">Тариф на посещения в связи с оказанием неотложной медицинской помощи*, руб. </t>
  </si>
  <si>
    <t xml:space="preserve">Тариф на комплексные посещения в связи с оказанием неотложной медицинской помощи в ГБУЗ ВО "Городская клиническая больница скорой медицинской помощи г. Владимира" </t>
  </si>
  <si>
    <t xml:space="preserve">Тариф на комплексные посещения в связи с оказанием неотложной медицинской помощи в ГБУЗ ВО "Областная детская клиническая больница", ГБУЗ ВО "Городская клиническая больница №5 г. Владимира", ГБУЗ ВО "Областная клиническая больница" </t>
  </si>
  <si>
    <t>Приложение № 18
к тарифному соглашению от 31.01.2023</t>
  </si>
  <si>
    <t xml:space="preserve">Коэффициенты сложности лечения пациента </t>
  </si>
  <si>
    <t>при оплате медицинской помощи в условиях круглосуточного стационара</t>
  </si>
  <si>
    <t xml:space="preserve">ПЕРЕЧЕНЬ СЛУЧАЕВ, 
ДЛЯ КОТОРЫХ УСТАНОВЛЕН КСЛП
</t>
  </si>
  <si>
    <t>Значения КСЛП</t>
  </si>
  <si>
    <t>предоставление спального места и питания законному представителю несовершеннолетних (дети до 4 лет, дети старше 4 лет при наличии медицинских показаний), за исключением случаев, к которым применяется КСЛП, предусмотренный пунктом 2 настоящего перечня</t>
  </si>
  <si>
    <t>0,2</t>
  </si>
  <si>
    <t>предоставление спального места и питания законному представителю несовершеннолетних (детей до 4 лет, детей старше 4 лет при наличии медицинских показаний), получающих медицинскую помощь по профилю «детская онкология» и (или) «гематология»</t>
  </si>
  <si>
    <t>0,6</t>
  </si>
  <si>
    <t>оказание медицинской помощи пациенту в возрасте старше 75 лет в случае проведения консультации врача-гериатра, за исключением случаев госпитализации на геронтологические профильные койки</t>
  </si>
  <si>
    <t>развертывание индивидуального поста</t>
  </si>
  <si>
    <r>
      <t>наличие у пациента тяжелой сопутствующей патологии</t>
    </r>
    <r>
      <rPr>
        <vertAlign val="superscript"/>
        <sz val="12"/>
        <color rgb="FF000000"/>
        <rFont val="Times New Roman"/>
        <family val="1"/>
        <charset val="204"/>
      </rPr>
      <t>1</t>
    </r>
    <r>
      <rPr>
        <sz val="12"/>
        <color rgb="FF000000"/>
        <rFont val="Times New Roman"/>
        <family val="1"/>
        <charset val="204"/>
      </rPr>
      <t>, требующей оказания медицинской помощи в период госпитализации</t>
    </r>
  </si>
  <si>
    <r>
      <t>проведение сочетанных хирургических вмешательств или проведение однотипных операций на парных органах (уровень 1)</t>
    </r>
    <r>
      <rPr>
        <vertAlign val="superscript"/>
        <sz val="12"/>
        <color rgb="FF000000"/>
        <rFont val="Times New Roman"/>
        <family val="1"/>
        <charset val="204"/>
      </rPr>
      <t xml:space="preserve"> 2</t>
    </r>
  </si>
  <si>
    <t>0,05</t>
  </si>
  <si>
    <r>
      <t>проведение сочетанных хирургических вмешательств или проведение однотипных операций на парных органах (уровень 2)</t>
    </r>
    <r>
      <rPr>
        <vertAlign val="superscript"/>
        <sz val="12"/>
        <color rgb="FF000000"/>
        <rFont val="Times New Roman"/>
        <family val="1"/>
        <charset val="204"/>
      </rPr>
      <t xml:space="preserve"> 2</t>
    </r>
  </si>
  <si>
    <t>0,47</t>
  </si>
  <si>
    <r>
      <t>проведение сочетанных хирургических вмешательств или проведение однотипных операций на парных органах (уровень 3)</t>
    </r>
    <r>
      <rPr>
        <vertAlign val="superscript"/>
        <sz val="12"/>
        <color rgb="FF000000"/>
        <rFont val="Times New Roman"/>
        <family val="1"/>
        <charset val="204"/>
      </rPr>
      <t xml:space="preserve"> 2</t>
    </r>
  </si>
  <si>
    <t>1,16</t>
  </si>
  <si>
    <r>
      <t>проведение сочетанных хирургических вмешательств или проведение однотипных операций на парных органах (уровень 4)</t>
    </r>
    <r>
      <rPr>
        <vertAlign val="superscript"/>
        <sz val="12"/>
        <color rgb="FF000000"/>
        <rFont val="Times New Roman"/>
        <family val="1"/>
        <charset val="204"/>
      </rPr>
      <t xml:space="preserve"> 2</t>
    </r>
  </si>
  <si>
    <t>2,07</t>
  </si>
  <si>
    <r>
      <t>проведение сочетанных хирургических вмешательств или проведение однотипных операций на парных органах (уровень 5)</t>
    </r>
    <r>
      <rPr>
        <vertAlign val="superscript"/>
        <sz val="12"/>
        <color rgb="FF000000"/>
        <rFont val="Times New Roman"/>
        <family val="1"/>
        <charset val="204"/>
      </rPr>
      <t xml:space="preserve"> 2</t>
    </r>
  </si>
  <si>
    <t>3,49</t>
  </si>
  <si>
    <r>
      <t>проведение 1 этапа медицинской реабилитации пациентов</t>
    </r>
    <r>
      <rPr>
        <vertAlign val="superscript"/>
        <sz val="12"/>
        <color rgb="FF000000"/>
        <rFont val="Times New Roman"/>
        <family val="1"/>
        <charset val="204"/>
      </rPr>
      <t>3</t>
    </r>
  </si>
  <si>
    <t>0,15</t>
  </si>
  <si>
    <t>проведение сопроводительной лекарственной терапии при злокачественных новообразованиях у взрослых в стационарных условиях в соответствии с клиническими рекомендациями*</t>
  </si>
  <si>
    <t>0,63</t>
  </si>
  <si>
    <t>проведение сопроводительной лекарственной терапии при злокачественных новообразованиях у взрослых в условиях дневного стационара в соответствии с клиническими рекомендациями*</t>
  </si>
  <si>
    <t>1,20</t>
  </si>
  <si>
    <t xml:space="preserve">проведение тестирования на выявление респираторных вирусных заболеваний (гриппа, новой коронавирусной инфекции COVID-19) в период госпитализации </t>
  </si>
  <si>
    <t xml:space="preserve">1 – наличие у пациента дополнительного диагноза (диагноза осложнения заболевания) из перечня, определенного настоящим Приложением, медицинская помощь в соответствии с которым оказывалась пациенту в период госпитализации
2 – перечень возможных операций, а также критерии отнесения соответствующих операций к уровню КСЛП определен настоящим Приложением
3 – при проведении реабилитационных мероприятий при нахождении пациента на реанимационной койке и/или койке интенсивной терапии, начавшихся не позднее 48 часов от поступления в отделение реанимации или на койку интенсивной терапии с общей длительностью реабилитационных мероприятий не менее 5 суток, включая период после перевода на профильные койки по окончании реанимационных мероприятий, при обязательной продолжительности реабилитационных мероприятий не менее одного часа в сутки (при условии организации отделения ранней медицинской реабилитации на не менее чем 12 коек отделения, оказывающего медицинскую помощь по профилю «анестезиология и реанимация», и его укомплектования в соответствии с порядком оказания медицинской помощи по медицинской реабилитации)
* – стоимость КСЛП «проведение сопроводительной лекарственной терапии при злокачественных новообразованиях у взрослых в соответствии с клиническими рекомендациями» в стационарных условиях и в условиях дневного стационара определяется без учета коэффициента дифференциации субъекта Российской Федерации.
</t>
  </si>
  <si>
    <t>Перечень схем сопроводительной лекарственной терапии</t>
  </si>
  <si>
    <t xml:space="preserve">КСЛП в случае проведения сопроводительной лекарственной терапии при злокачественных новообразованиях у взрослых может быть применен в случае, если проведение сопроводительной терапии предусмотрено соответствующими клиническими рекомендациями, в рамках госпитализаций в стационарных условиях по КСГ st19.084-st19.089, st19.094-st19.102, st19.125-st19.143; в условиях дневного стационара по КСГ ds19.058-ds19.062, ds19.067-ds19.078, ds19.097-ds19.115.
При использовании схем лекарственной терапии, предусматривающих применение лекарственных препаратов филграстим, деносумаб, эмпэгфилграстим, КСЛП «Проведение сопроводительной лекарственной терапии при злокачественных новообразованиях у взрослых» не применяется.
Перечень схем сопроводительной лекарственной терапии, при применении которых может быть применен КСЛП:
</t>
  </si>
  <si>
    <t>Код схемы</t>
  </si>
  <si>
    <t>Описание схемы</t>
  </si>
  <si>
    <t>Условия применения</t>
  </si>
  <si>
    <t>supt01</t>
  </si>
  <si>
    <t>Филграстим 4 дня введения по 300 мкг</t>
  </si>
  <si>
    <t>supt02</t>
  </si>
  <si>
    <t>Деносумаб 1 день введения 120 мг</t>
  </si>
  <si>
    <t>N18.3, N18.4, N18.5 «Хроническая болезнь почки, стадия 3-5» (при клиренсе креатинина &lt;59 мл/мин</t>
  </si>
  <si>
    <t>supt03</t>
  </si>
  <si>
    <t>Тоцилизумаб 1 день введения 4 мг/кг</t>
  </si>
  <si>
    <t>supt04</t>
  </si>
  <si>
    <t>Филграстим 8 дней введения по 300 мкг</t>
  </si>
  <si>
    <t>supt05</t>
  </si>
  <si>
    <t>Эмпэгфилграстим 1 день введения 7,5 мг</t>
  </si>
  <si>
    <t>supt06</t>
  </si>
  <si>
    <t>Филграстим 10 дней введения по 300 мкг</t>
  </si>
  <si>
    <t>supt07</t>
  </si>
  <si>
    <t>Микофенолата мофетил 30 дней введения по 500 мг 2 раза в день</t>
  </si>
  <si>
    <t>supt08</t>
  </si>
  <si>
    <t>Такролимус 30 дней введения по 0,1 мг/кг</t>
  </si>
  <si>
    <t>supt09</t>
  </si>
  <si>
    <t>Ведолизумаб 1 день введения 300 мг</t>
  </si>
  <si>
    <t>supt10</t>
  </si>
  <si>
    <t>Инфликсимаб 1 день введения 800 мг</t>
  </si>
  <si>
    <t>supt11</t>
  </si>
  <si>
    <t>Иммуноглобулин человека нормальный 2 дня введения по 1000 мг/кг</t>
  </si>
  <si>
    <t>supt12</t>
  </si>
  <si>
    <t>Иммуноглобулин антитимоцитарный 8-14 дней введения 10-20 мг/кг</t>
  </si>
  <si>
    <t xml:space="preserve">Проведение тестирования на выявление респираторных вирусных
заболеваний (гриппа, новой коронавирусной инфекции COVID-19) в период госпитализации
</t>
  </si>
  <si>
    <t>Указанный КСЛП не может применяться при оплате случаев лечения, оплачиваемых по КСГ st12.012 «Грипп, вирус гриппа идентифицирован» и КСГst12.015-st12.019, используемых для оплаты случаев лечения новой коронавирусной инфекции COVID-19.</t>
  </si>
  <si>
    <t xml:space="preserve">Наличие у пациентов тяжелой сопутствующей патологии, осложнений заболеваний, влияющих на сложность лечения пациента </t>
  </si>
  <si>
    <t>К таким сопутствующим заболеваниям и осложнениям заболеваний целесообразно относить:
- Сахарный диабет типа 1 и 2;
- Заболевания, включенные в Перечень редких (орфанных) заболеваний, размещенный на официальном сайте Министерства здравоохранения Российской Федерации ;
- Рассеянный склероз (G35);
- Хронический лимфоцитарный лейкоз (С91.1);
- Состояния после трансплантации органов и (или) тканей (Z94.0; Z94.1; Z94.4; Z94.8);
- Детский церебральный паралич (G80);
- ВИЧ/СПИД, стадии 4Б и 4В, взрослые (B20 – B24);
- Перинатальный контакт по ВИЧ-инфекции, дети (Z20.6).</t>
  </si>
  <si>
    <r>
      <t xml:space="preserve">Проведение сочетанных хирургических вмешательств
</t>
    </r>
    <r>
      <rPr>
        <sz val="12"/>
        <color theme="1"/>
        <rFont val="Times New Roman"/>
        <family val="1"/>
        <charset val="204"/>
      </rPr>
      <t>Перечень сочетанных (симультанных) хирургических вмешательств, выполняемых во время одной госпитализации, представлен в таблицах:</t>
    </r>
    <r>
      <rPr>
        <b/>
        <sz val="12"/>
        <color theme="1"/>
        <rFont val="Times New Roman"/>
        <family val="1"/>
        <charset val="204"/>
      </rPr>
      <t xml:space="preserve">
</t>
    </r>
  </si>
  <si>
    <t>Операция 1</t>
  </si>
  <si>
    <t>Операция 2</t>
  </si>
  <si>
    <t>A16.01.031</t>
  </si>
  <si>
    <t>Устранение рубцовой деформации</t>
  </si>
  <si>
    <t>A16.01.017.001</t>
  </si>
  <si>
    <t>Удаление доброкачественных новообразований кожи методом электрокоагуляции</t>
  </si>
  <si>
    <t>A16.01.017</t>
  </si>
  <si>
    <t>Удаление доброкачественных новообразований кожи</t>
  </si>
  <si>
    <t>A16.01.013</t>
  </si>
  <si>
    <t>Удаление сосудистой мальформации</t>
  </si>
  <si>
    <t>A16.18.027</t>
  </si>
  <si>
    <t>Эндоскопическое электрохирургическое удаление новообразования толстой кишки</t>
  </si>
  <si>
    <t>A16.19.017</t>
  </si>
  <si>
    <t>Удаление полипа анального канала и прямой кишки</t>
  </si>
  <si>
    <t>A16.19.003.001</t>
  </si>
  <si>
    <t>Иссечение анальной трещины</t>
  </si>
  <si>
    <t>A16.26.093</t>
  </si>
  <si>
    <t>Факоэмульсификация без интраокулярной линзы. Факофрагментация, факоаспирация</t>
  </si>
  <si>
    <t>A16.26.073.003</t>
  </si>
  <si>
    <t>Проникающая склерэктомия</t>
  </si>
  <si>
    <t>A16.26.093.002</t>
  </si>
  <si>
    <t>Факоэмульсификация с имплантацией интраокулярной линзы</t>
  </si>
  <si>
    <t>A16.26.070</t>
  </si>
  <si>
    <t>Модифицированная синустрабекулэктомия</t>
  </si>
  <si>
    <t>A16.26.093.001</t>
  </si>
  <si>
    <t>Факоэмульсификация с использованием фемтосекундного лазера</t>
  </si>
  <si>
    <t>A16.26.049.008</t>
  </si>
  <si>
    <t>Сквозная кератопластика</t>
  </si>
  <si>
    <t>A16.26.092</t>
  </si>
  <si>
    <t>Экстракапсулярная экстракция катаракты с имплантацией ИОЛ</t>
  </si>
  <si>
    <t>A16.07.061.001</t>
  </si>
  <si>
    <t>Хейлоринопластика (устранение врожденной расщелины верхней губы)</t>
  </si>
  <si>
    <t>A16.07.042</t>
  </si>
  <si>
    <t>Пластика уздечки верхней губы</t>
  </si>
  <si>
    <t>A16.07.044</t>
  </si>
  <si>
    <t>Пластика уздечки языка</t>
  </si>
  <si>
    <t>A16.07.066</t>
  </si>
  <si>
    <t>Уранопластика (устранение врожденной расщелины твердого и мягкого неба)</t>
  </si>
  <si>
    <t>A16.30.014</t>
  </si>
  <si>
    <t>Экстирпация срединных кист и свищей шеи</t>
  </si>
  <si>
    <t>A16.01.018</t>
  </si>
  <si>
    <t>Удаление доброкачественных новообразований подкожно-жировой клетчатки</t>
  </si>
  <si>
    <t>A16.30.015</t>
  </si>
  <si>
    <t>Экстирпация боковых свищей шеи</t>
  </si>
  <si>
    <t>A16.07.016</t>
  </si>
  <si>
    <t>Цистотомия или цистэктомия</t>
  </si>
  <si>
    <t>A16.26.106</t>
  </si>
  <si>
    <t>Удаление инородного тела, новообразования из глазницы</t>
  </si>
  <si>
    <t>A16.26.111</t>
  </si>
  <si>
    <t>Пластика века (блефаропластика) без и с пересадкой тканей</t>
  </si>
  <si>
    <t>A16.07.043</t>
  </si>
  <si>
    <t>Пластика уздечки нижней губы</t>
  </si>
  <si>
    <t>A16.12.009</t>
  </si>
  <si>
    <t>Тромбэндартерэктомия</t>
  </si>
  <si>
    <t>A06.12.015</t>
  </si>
  <si>
    <t>Ангиография бедренной артерии прямая, обеих сторон</t>
  </si>
  <si>
    <t>A16.12.009.001</t>
  </si>
  <si>
    <t>Тромбоэктомия из сосудистого протеза</t>
  </si>
  <si>
    <t>A16.12.038.006</t>
  </si>
  <si>
    <t>Бедренно - подколенное шунтирование</t>
  </si>
  <si>
    <t>A16.12.008.001</t>
  </si>
  <si>
    <t>Эндартерэктомия каротидная</t>
  </si>
  <si>
    <t>A06.12.005</t>
  </si>
  <si>
    <t>Ангиография внутренней сонной артерии</t>
  </si>
  <si>
    <t>A16.12.038.008</t>
  </si>
  <si>
    <t>Сонно-подключичное шунтирование</t>
  </si>
  <si>
    <t>A06.12.007</t>
  </si>
  <si>
    <t>Ангиография артерий верхней конечности прямая</t>
  </si>
  <si>
    <t>A16.12.006.001</t>
  </si>
  <si>
    <t>Удаление поверхностных вен нижней конечности</t>
  </si>
  <si>
    <t>A16.30.001</t>
  </si>
  <si>
    <t>Оперативное лечение пахово-бедренной грыжи</t>
  </si>
  <si>
    <t>A16.30.001.001</t>
  </si>
  <si>
    <t>Оперативное лечение пахово-бедренной грыжи с использованием видеоэндоскопических технологий</t>
  </si>
  <si>
    <t>A16.30.001.002</t>
  </si>
  <si>
    <t>Оперативное лечение пахово-бедренной грыжи с использованием сетчатых имплантов</t>
  </si>
  <si>
    <t>A16.14.009</t>
  </si>
  <si>
    <t>Холецистэктомия</t>
  </si>
  <si>
    <t>A16.30.002</t>
  </si>
  <si>
    <t>Оперативное лечение пупочной грыжи</t>
  </si>
  <si>
    <t>A16.30.003</t>
  </si>
  <si>
    <t>Оперативное лечение околопупочной грыжи</t>
  </si>
  <si>
    <t>A16.30.004</t>
  </si>
  <si>
    <t>Оперативное лечение грыжи передней брюшной стенки</t>
  </si>
  <si>
    <t>A16.14.009.002</t>
  </si>
  <si>
    <t>Холецистэктомия лапароскопическая</t>
  </si>
  <si>
    <t>A16.14.009.001</t>
  </si>
  <si>
    <t>Холецистэктомия малоинвазивная</t>
  </si>
  <si>
    <t>A16.09.026.004</t>
  </si>
  <si>
    <t>Пластика диафрагмы с использованием видеоэндоскопических технологий</t>
  </si>
  <si>
    <t>A16.16.006.001</t>
  </si>
  <si>
    <t>Бужирование пищевода эндоскопическое</t>
  </si>
  <si>
    <t>A16.22.001</t>
  </si>
  <si>
    <t>Гемитиреоидэктомия</t>
  </si>
  <si>
    <t>A16.30.002.001</t>
  </si>
  <si>
    <t>Оперативное лечение пупочной грыжи с использованием видеоэндоскопических технологий</t>
  </si>
  <si>
    <t>A16.20.032</t>
  </si>
  <si>
    <t>Резекция молочной железы</t>
  </si>
  <si>
    <t>A16.20.004</t>
  </si>
  <si>
    <t>Сальпингэктомия лапаротомическая</t>
  </si>
  <si>
    <t>A16.20.017</t>
  </si>
  <si>
    <t>Удаление параовариальной кисты лапаротомическое</t>
  </si>
  <si>
    <t>A16.20.061</t>
  </si>
  <si>
    <t>Резекция яичника лапаротомическая</t>
  </si>
  <si>
    <t>A16.20.005</t>
  </si>
  <si>
    <t>A16.20.041</t>
  </si>
  <si>
    <t>Стерилизация маточных труб лапаротомическая</t>
  </si>
  <si>
    <t>A16.20.075</t>
  </si>
  <si>
    <t>Перевязка маточных артерий</t>
  </si>
  <si>
    <t>A16.20.063.001</t>
  </si>
  <si>
    <t>Влагалищная экстирпация матки с придатками с использованием видеоэндоскопических технологий</t>
  </si>
  <si>
    <t>A16.20.083</t>
  </si>
  <si>
    <t>Кольпоперинеоррафия и леваторопластика</t>
  </si>
  <si>
    <t>A16.16.033.001</t>
  </si>
  <si>
    <t>Фундопликация лапароскопическая</t>
  </si>
  <si>
    <t>A16.19.013</t>
  </si>
  <si>
    <t>Удаление геморроидальных узлов</t>
  </si>
  <si>
    <t>A16.28.071.001</t>
  </si>
  <si>
    <t>Иссечение кисты почки лапароскопическое</t>
  </si>
  <si>
    <t>A16.20.001.001</t>
  </si>
  <si>
    <t>Удаление кисты яичника с использованием видеоэндоскопических технологий</t>
  </si>
  <si>
    <t>A16.21.002</t>
  </si>
  <si>
    <t>Трансуретральная резекция простаты</t>
  </si>
  <si>
    <t>A16.28.085</t>
  </si>
  <si>
    <t>Трансуретральная эндоскопическая цистолитотрипсия</t>
  </si>
  <si>
    <t>A16.26.111.001</t>
  </si>
  <si>
    <t>Пластика верхних век без пересадки тканей чрескожным доступом</t>
  </si>
  <si>
    <t>A16.26.041.001</t>
  </si>
  <si>
    <t>Пластика конъюнктивальной полости с использованием свободного лоскута слизистой со щеки</t>
  </si>
  <si>
    <t>A16.26.145</t>
  </si>
  <si>
    <t>Пластика опорно­двигательной культи при анофтальме</t>
  </si>
  <si>
    <t xml:space="preserve">Факоэмульсификация без интраокулярной линзы. Факофрагментация, факоаспирация </t>
  </si>
  <si>
    <t>A16.26.069</t>
  </si>
  <si>
    <t>Трабекулотомия</t>
  </si>
  <si>
    <t>A16.26.146</t>
  </si>
  <si>
    <t>Реконструкция угла передней камеры глаза</t>
  </si>
  <si>
    <t>A16.30.004.011</t>
  </si>
  <si>
    <t>Оперативное лечение грыжи передней брюшной стенки с использованием сетчатых имплантов</t>
  </si>
  <si>
    <t>A16.08.013.001</t>
  </si>
  <si>
    <t>Пластика носовой перегородки с использованием видеоэндоскопических технологий</t>
  </si>
  <si>
    <t>A16.08.017.001</t>
  </si>
  <si>
    <t>Гайморотомия с использованием видеоэндоскопических технологий</t>
  </si>
  <si>
    <t>A16.26.115</t>
  </si>
  <si>
    <t>Удаление силиконового масла (или иного высокомолекулярного соединения) из витреальной полости</t>
  </si>
  <si>
    <t>A16.26.099</t>
  </si>
  <si>
    <t>Эвисцерация глазного яблока</t>
  </si>
  <si>
    <t>A16.26.094</t>
  </si>
  <si>
    <t>Имплантация интраокулярной линзы</t>
  </si>
  <si>
    <t>A16.12.019.001</t>
  </si>
  <si>
    <t>Ревизия бедренных артерий</t>
  </si>
  <si>
    <t>A16.12.028</t>
  </si>
  <si>
    <t>Установка стента в сосуд</t>
  </si>
  <si>
    <t>A16.12.026</t>
  </si>
  <si>
    <t>Баллонная вазодилатация</t>
  </si>
  <si>
    <t>А16.12.026.018</t>
  </si>
  <si>
    <t>Баллонная ангиопластика подвздошной артерии</t>
  </si>
  <si>
    <t>A16.30.002.002</t>
  </si>
  <si>
    <t>Оперативное лечение пупочной грыжи с использованием сетчатых имплантов</t>
  </si>
  <si>
    <t>A16.30.005.003</t>
  </si>
  <si>
    <t>Устранение грыжи пищеводного отверстия диафрагмы с использованием видеоэндоскопических технологий</t>
  </si>
  <si>
    <t>A16.16.046.002</t>
  </si>
  <si>
    <t>Лапароскопическая диафрагмокрурорафия</t>
  </si>
  <si>
    <t>A16.20.043</t>
  </si>
  <si>
    <t>Мастэктомия</t>
  </si>
  <si>
    <t>A16.20.011.002</t>
  </si>
  <si>
    <t>Тотальная гистерэктомия (экстирпация матки) с придатками лапаротомическая</t>
  </si>
  <si>
    <t>A16.20.035</t>
  </si>
  <si>
    <t>Миомэктомия (энуклеация миоматозных узлов) лапаротомическая</t>
  </si>
  <si>
    <t>A16.20.001</t>
  </si>
  <si>
    <t>Удаление кисты яичника</t>
  </si>
  <si>
    <t>A16.20.039</t>
  </si>
  <si>
    <t>Метропластика лапаротомическая</t>
  </si>
  <si>
    <t>A16.20.042.001</t>
  </si>
  <si>
    <t>A16.18.009.001</t>
  </si>
  <si>
    <t>Аппендэктомия с использованием видеоэндоскопических технологий</t>
  </si>
  <si>
    <t>A16.20.061.001</t>
  </si>
  <si>
    <t>Резекция яичника с использованием видеоэндоскопических технологий</t>
  </si>
  <si>
    <t>A16.18.009</t>
  </si>
  <si>
    <t>Аппендэктомия</t>
  </si>
  <si>
    <t>A16.28.054</t>
  </si>
  <si>
    <t>Трансуретральная уретеролитоэкстракция</t>
  </si>
  <si>
    <t>A16.28.003.001</t>
  </si>
  <si>
    <t>Лапароскопическая резекция почки</t>
  </si>
  <si>
    <t>A16.26.049</t>
  </si>
  <si>
    <t>Кератопластика (трансплантация роговицы)</t>
  </si>
  <si>
    <t>A16.26.087</t>
  </si>
  <si>
    <t>Замещение стекловидного тела</t>
  </si>
  <si>
    <t>A16.26.098</t>
  </si>
  <si>
    <t>Энуклеация глазного яблока</t>
  </si>
  <si>
    <t>A16.26.086.001</t>
  </si>
  <si>
    <t>Интравитреальное введение лекарственных препаратов</t>
  </si>
  <si>
    <t>Уровень 3</t>
  </si>
  <si>
    <t>A16.18.016</t>
  </si>
  <si>
    <t>Гемиколэктомия правосторонняя</t>
  </si>
  <si>
    <t>A16.14.030</t>
  </si>
  <si>
    <t>Резекция печени атипичная</t>
  </si>
  <si>
    <t>A16.26.049.005</t>
  </si>
  <si>
    <t>Неавтоматизированная эндотекатопластика</t>
  </si>
  <si>
    <t>A16.26.049.004</t>
  </si>
  <si>
    <t>Послойная кератопластика</t>
  </si>
  <si>
    <t>A16.26.089.002</t>
  </si>
  <si>
    <t>Витреоэктомия задняя субтотальная закрытая</t>
  </si>
  <si>
    <t>Уровень 4</t>
  </si>
  <si>
    <t>A16.16.032.002</t>
  </si>
  <si>
    <t>Эндоскопическая кардиодилятация пищевода баллонным кардиодилятатором</t>
  </si>
  <si>
    <t>A16.28.004.001</t>
  </si>
  <si>
    <t>Лапароскопическая нефрэктомия</t>
  </si>
  <si>
    <t>A16.26.082</t>
  </si>
  <si>
    <t>Круговое эпиклеральное пломбирование</t>
  </si>
  <si>
    <t>A16.12.011.008</t>
  </si>
  <si>
    <t>Пластика глубокой бедренной артерии</t>
  </si>
  <si>
    <t>A16.30.005.001</t>
  </si>
  <si>
    <t>Пластика диафрагмы с использованием импланта</t>
  </si>
  <si>
    <t>A16.20.014</t>
  </si>
  <si>
    <t>Влагалищная тотальная гистерэктомия (экстирпация матки) с придатками</t>
  </si>
  <si>
    <t>A16.12.026.002</t>
  </si>
  <si>
    <t>Баллонная ангиопластика подколенной артерии и магистральных артерий голени</t>
  </si>
  <si>
    <t>A16.12.026.004</t>
  </si>
  <si>
    <t>Баллонная ангиопластика со стентированием подколенной артерии и магистральных артерий голени</t>
  </si>
  <si>
    <t>Проведение однотипных операций на парных органах</t>
  </si>
  <si>
    <t>К данным операциям относятся операции на парных органах/частях тела, при выполнении которых необходимы в том числе дорогостоящие расходные материалы. Перечень хирургических вмешательств, при проведении которых одновременно на двух парных органах может быть применен КСЛП, представлен в таблицах:</t>
  </si>
  <si>
    <t>A16.26.007</t>
  </si>
  <si>
    <t>Пластика слезных точек и слезных канальцев</t>
  </si>
  <si>
    <t>A16.26.019</t>
  </si>
  <si>
    <t>Устранение эпикантуса</t>
  </si>
  <si>
    <t>A16.26.020</t>
  </si>
  <si>
    <t>Устранение энтропиона или эктропиона</t>
  </si>
  <si>
    <t>A16.26.021</t>
  </si>
  <si>
    <t>Коррекция блефароптоза</t>
  </si>
  <si>
    <t>A16.26.021.001</t>
  </si>
  <si>
    <t>Устранение птоза</t>
  </si>
  <si>
    <t>A16.26.022</t>
  </si>
  <si>
    <t>Коррекция блефарохалязиса</t>
  </si>
  <si>
    <t>A16.26.023</t>
  </si>
  <si>
    <t>Устранение блефароспазма</t>
  </si>
  <si>
    <t>A16.26.028</t>
  </si>
  <si>
    <t>Миотомия, тенотомия глазной мышцы</t>
  </si>
  <si>
    <t>A22.26.004</t>
  </si>
  <si>
    <t>Лазерная корепраксия, дисцизия задней капсулы хрусталика</t>
  </si>
  <si>
    <t>A22.26.005</t>
  </si>
  <si>
    <t>Лазерная иридэктомия</t>
  </si>
  <si>
    <t>A22.26.006</t>
  </si>
  <si>
    <t>Лазергониотрабекулопунктура</t>
  </si>
  <si>
    <t>A22.26.007</t>
  </si>
  <si>
    <t>Лазерный трабекулоспазис</t>
  </si>
  <si>
    <t>A22.26.009</t>
  </si>
  <si>
    <t>Фокальная лазерная коагуляция глазного дна</t>
  </si>
  <si>
    <t>A22.26.010</t>
  </si>
  <si>
    <t xml:space="preserve">Панретинальная лазерная коагуляция </t>
  </si>
  <si>
    <t>A22.26.019</t>
  </si>
  <si>
    <t>Лазерная гониодесцеметопунктура</t>
  </si>
  <si>
    <t>A22.26.023</t>
  </si>
  <si>
    <t>Лазерная трабекулопластика</t>
  </si>
  <si>
    <t>A16.03.033.002</t>
  </si>
  <si>
    <t>Наложение наружных фиксирующих устройств с использованием компрессионно-дистракционного аппарата внешней фиксации</t>
  </si>
  <si>
    <t>A16.12.006</t>
  </si>
  <si>
    <t>Разрез, иссечение и закрытие вен нижней конечности</t>
  </si>
  <si>
    <t>A16.12.006.002</t>
  </si>
  <si>
    <t>Подапоневротическая перевязка анастомозов между поверхностными и глубокими венами голени</t>
  </si>
  <si>
    <t>A16.12.012</t>
  </si>
  <si>
    <t>Перевязка и обнажение варикозных вен</t>
  </si>
  <si>
    <t>A16.26.075</t>
  </si>
  <si>
    <t xml:space="preserve">Склеропластика </t>
  </si>
  <si>
    <t>A16.26.075.001</t>
  </si>
  <si>
    <t xml:space="preserve">Склеропластика с использованием трансплантатов </t>
  </si>
  <si>
    <t>A16.26.079</t>
  </si>
  <si>
    <t>Реваскуляризация заднего сегмента глаза</t>
  </si>
  <si>
    <t>A16.26.147</t>
  </si>
  <si>
    <t>Ретросклеропломбирование</t>
  </si>
  <si>
    <t>A16.12.006.003</t>
  </si>
  <si>
    <t>Диссекция перфорантных вен с использованием видеоэндоскопических технологий</t>
  </si>
  <si>
    <t xml:space="preserve">     Код услуги</t>
  </si>
  <si>
    <t xml:space="preserve">   Наименование</t>
  </si>
  <si>
    <t>A16.03.022.002</t>
  </si>
  <si>
    <t xml:space="preserve">Остеосинтез титановой пластиной </t>
  </si>
  <si>
    <t>A16.03.022.004</t>
  </si>
  <si>
    <t>Интрамедуллярный стержневой остеосинтез</t>
  </si>
  <si>
    <t>A16.03.022.005</t>
  </si>
  <si>
    <t xml:space="preserve">Остеосинтез с использованием биодеградируемых материалов </t>
  </si>
  <si>
    <t>A16.03.022.006</t>
  </si>
  <si>
    <t>Интрамедуллярный блокируемый остеосинтез</t>
  </si>
  <si>
    <t>A16.03.024.005</t>
  </si>
  <si>
    <t xml:space="preserve">Реконструкция кости. Остеотомия кости с использованием комбинируемых методов фиксации </t>
  </si>
  <si>
    <t>A16.03.024.007</t>
  </si>
  <si>
    <t>Реконструкция кости. Корригирующая остеотомия при деформации стоп</t>
  </si>
  <si>
    <t>A16.03.024.008</t>
  </si>
  <si>
    <t>Реконструкция кости. Корригирующая остеотомия бедра</t>
  </si>
  <si>
    <t>A16.03.024.009</t>
  </si>
  <si>
    <t>Реконструкция кости. Корригирующая остеотомия голени</t>
  </si>
  <si>
    <t>A16.03.024.010</t>
  </si>
  <si>
    <t>Реконструкция кости при ложном суставе бедра</t>
  </si>
  <si>
    <t>A16.04.014</t>
  </si>
  <si>
    <t>Артропластика стопы и пальцев ноги</t>
  </si>
  <si>
    <t xml:space="preserve">Эндартерэктомия каротидная </t>
  </si>
  <si>
    <t>A16.12.008.002</t>
  </si>
  <si>
    <t>Эндартерэктомия каротидная с пластикой</t>
  </si>
  <si>
    <t>A16.20.043.003</t>
  </si>
  <si>
    <t>Мастэктомия радикальная с односторонней пластикой молочной железы с применением микрохирургической техники</t>
  </si>
  <si>
    <t>A16.20.043.004</t>
  </si>
  <si>
    <t>Мастэктомия расширенная модифицированная с пластическим закрытием дефекта грудной стенки</t>
  </si>
  <si>
    <t>A16.20.047</t>
  </si>
  <si>
    <t>Мастэктомия расширенная модифицированная с пластическим закрытием дефекта грудной стенки различными вариантами кожно-мышечных лоскутов</t>
  </si>
  <si>
    <t>A16.20.048</t>
  </si>
  <si>
    <t>Мастэктомия радикальная с реконструкцией TRAM-лоскутом</t>
  </si>
  <si>
    <t>Уровень 5</t>
  </si>
  <si>
    <t>A16.20.032.007</t>
  </si>
  <si>
    <t>Резекция молочной железы субтотальная с маммопластикой и эндопротезированием</t>
  </si>
  <si>
    <t>A16.20.103</t>
  </si>
  <si>
    <t>Отсроченная реконструкция молочной железы с использованием эндопротеза</t>
  </si>
  <si>
    <t>A16.20.049.001</t>
  </si>
  <si>
    <t>Мастэктомия радикальная по Маддену с реконструкцией кожно-мышечным лоскутом и эндопротезированием</t>
  </si>
  <si>
    <t>Классификатор основных медицинских услуг  
при оказании первичной медико-санитарной специализированной стоматологической помощи  
и средней кратности УЕТ в единице объема</t>
  </si>
  <si>
    <t>Число УЕТ</t>
  </si>
  <si>
    <t>взрослый прием</t>
  </si>
  <si>
    <t>детский прием</t>
  </si>
  <si>
    <t>A12.07.001</t>
  </si>
  <si>
    <t>Витальное окрашивание твердых тканей зуба</t>
  </si>
  <si>
    <t>0,35</t>
  </si>
  <si>
    <t>A12.07.003</t>
  </si>
  <si>
    <t>Определение индексов гигиены полости рта</t>
  </si>
  <si>
    <t>0,61</t>
  </si>
  <si>
    <t>A12.07.004</t>
  </si>
  <si>
    <t>Определение пародонтальных индексов</t>
  </si>
  <si>
    <t>0,76</t>
  </si>
  <si>
    <t>B01.003.004.002</t>
  </si>
  <si>
    <t>Проводниковая анестезия</t>
  </si>
  <si>
    <t>0,96</t>
  </si>
  <si>
    <t>B01.003.004.004</t>
  </si>
  <si>
    <t>Аппликационная анестезия</t>
  </si>
  <si>
    <t>0,31</t>
  </si>
  <si>
    <t>B01.003.004.005</t>
  </si>
  <si>
    <t>Инфильтрационная анестезия</t>
  </si>
  <si>
    <t>0,5</t>
  </si>
  <si>
    <t>0,93</t>
  </si>
  <si>
    <t>A06.07.010</t>
  </si>
  <si>
    <t>Радиовизиография челюстно-лицевой области</t>
  </si>
  <si>
    <t>0,75</t>
  </si>
  <si>
    <t>A06.07.003</t>
  </si>
  <si>
    <t>Прицельная внутриротовая контактная рентгенография</t>
  </si>
  <si>
    <t>A11.07. 026</t>
  </si>
  <si>
    <t>Взятие образца биологического материала из очагов поражения органов рта</t>
  </si>
  <si>
    <t>1,12</t>
  </si>
  <si>
    <t>A11.01.019</t>
  </si>
  <si>
    <t>Получение соскоба с эрозивно-язвенных элементов кожи и слизистых оболочек</t>
  </si>
  <si>
    <t>A11.07.011</t>
  </si>
  <si>
    <t>Инъекционное введение лекарственных препаратов в челюстно-лицевую область</t>
  </si>
  <si>
    <t>1,1</t>
  </si>
  <si>
    <t>A25.07.001</t>
  </si>
  <si>
    <t>Назначение лекарственных препаратов при заболеваниях полости рта и зубов</t>
  </si>
  <si>
    <t>0,25</t>
  </si>
  <si>
    <t>A05.07.001</t>
  </si>
  <si>
    <t>Электроодонтометрия зуба</t>
  </si>
  <si>
    <t>0,42</t>
  </si>
  <si>
    <t>B01.064.003</t>
  </si>
  <si>
    <t>Прием (осмотр, консультация) врача- стоматолога детского первичный</t>
  </si>
  <si>
    <t>1,95</t>
  </si>
  <si>
    <t>B01.064.004</t>
  </si>
  <si>
    <t>Прием (осмотр, консультация) врача- стоматолога детского повторный</t>
  </si>
  <si>
    <t>1,37</t>
  </si>
  <si>
    <t>B04.064.001</t>
  </si>
  <si>
    <t>Диспансерный прием (осмотр, консультация) врача-стоматолога детского</t>
  </si>
  <si>
    <t>1,19</t>
  </si>
  <si>
    <t>B01.065.007</t>
  </si>
  <si>
    <t>Прием (осмотр, консультация) врача- стоматолога первичный</t>
  </si>
  <si>
    <t>1,68</t>
  </si>
  <si>
    <t>B01.065.008</t>
  </si>
  <si>
    <t>Прием (осмотр, консультация) врача- стоматолога повторный</t>
  </si>
  <si>
    <t>1,18</t>
  </si>
  <si>
    <t>B04.065.005</t>
  </si>
  <si>
    <t>Диспансерный прием (осмотр, консультация) врача-стоматолога</t>
  </si>
  <si>
    <t>1,25</t>
  </si>
  <si>
    <t>B01.065.001</t>
  </si>
  <si>
    <t>Прием (осмотр, консультация) врача- стоматолога-терапевта первичный</t>
  </si>
  <si>
    <t>B01.065.002</t>
  </si>
  <si>
    <t>Прием (осмотр, консультация) врача- стоматолога-терапевта повторный</t>
  </si>
  <si>
    <t>B04.065.001</t>
  </si>
  <si>
    <t>Диспансерный прием (осмотр, консультация) врача-стоматолога-терапевта</t>
  </si>
  <si>
    <t>B01.065.003</t>
  </si>
  <si>
    <t>Прием (осмотр, консультация) зубного врача первичный</t>
  </si>
  <si>
    <t>B01.065.004</t>
  </si>
  <si>
    <t>Прием (осмотр, консультация) зубного врача повторный</t>
  </si>
  <si>
    <t>B04.065.003</t>
  </si>
  <si>
    <t>Диспансерный прием (осмотр, консультация) зубного врача</t>
  </si>
  <si>
    <t>B01.065.005</t>
  </si>
  <si>
    <t>Прием (осмотр, консультация) гигиениста стоматологического первичный</t>
  </si>
  <si>
    <t>1,5</t>
  </si>
  <si>
    <t>B01.065.006</t>
  </si>
  <si>
    <t>Прием (осмотр, консультация) гигиениста стоматологического повторный</t>
  </si>
  <si>
    <t>0,9</t>
  </si>
  <si>
    <t>A03.07.001</t>
  </si>
  <si>
    <t>Люминесцентная стоматоскопия</t>
  </si>
  <si>
    <t>A11.07.010</t>
  </si>
  <si>
    <t>Введение лекарственных препаратов в пародонтальный карман</t>
  </si>
  <si>
    <t>0,99</t>
  </si>
  <si>
    <t>A11.07.022</t>
  </si>
  <si>
    <t>Аппликация лекарственного препарата на слизистую оболочку полости рта</t>
  </si>
  <si>
    <t>0,45</t>
  </si>
  <si>
    <t>A16.07.051</t>
  </si>
  <si>
    <r>
      <t>Профессиональная гигиена полости рта и зубов</t>
    </r>
    <r>
      <rPr>
        <vertAlign val="superscript"/>
        <sz val="12"/>
        <color rgb="FF000000"/>
        <rFont val="Times New Roman"/>
        <family val="1"/>
        <charset val="204"/>
      </rPr>
      <t>1</t>
    </r>
  </si>
  <si>
    <t>A16.07.082</t>
  </si>
  <si>
    <t>Сошлифовывание твердых тканей зуба</t>
  </si>
  <si>
    <t>A11.07.023</t>
  </si>
  <si>
    <t>Применение метода серебрения зуба</t>
  </si>
  <si>
    <t>0,88</t>
  </si>
  <si>
    <t>A15.07.003</t>
  </si>
  <si>
    <t>Наложение лечебной повязки при заболеваниях слизистой оболочки полости рта и пародонта в области одной челюсти</t>
  </si>
  <si>
    <t>А16.07.002.001</t>
  </si>
  <si>
    <r>
      <t>Восстановление зуба пломбой I, II, III, V, VI класс по Блэку с использованием стоматологических цементов</t>
    </r>
    <r>
      <rPr>
        <vertAlign val="superscript"/>
        <sz val="12"/>
        <color rgb="FF000000"/>
        <rFont val="Times New Roman"/>
        <family val="1"/>
        <charset val="204"/>
      </rPr>
      <t>2</t>
    </r>
  </si>
  <si>
    <t>1,53</t>
  </si>
  <si>
    <t>А16.07.002.002</t>
  </si>
  <si>
    <r>
      <t>Восстановление зуба пломбой I, II, III, V, VI класс по Блэку с использование материалов химического отверждения</t>
    </r>
    <r>
      <rPr>
        <vertAlign val="superscript"/>
        <sz val="12"/>
        <color rgb="FF000000"/>
        <rFont val="Times New Roman"/>
        <family val="1"/>
        <charset val="204"/>
      </rPr>
      <t>2</t>
    </r>
  </si>
  <si>
    <t>А16.07.002.003</t>
  </si>
  <si>
    <r>
      <t>Восстановление зуба пломбой с нарушением контактного пункта II, III класс по Блэку с использованием стоматологических цементов</t>
    </r>
    <r>
      <rPr>
        <vertAlign val="superscript"/>
        <sz val="12"/>
        <color rgb="FF000000"/>
        <rFont val="Times New Roman"/>
        <family val="1"/>
        <charset val="204"/>
      </rPr>
      <t>2</t>
    </r>
  </si>
  <si>
    <t>1,85</t>
  </si>
  <si>
    <t>А16.07.002.004</t>
  </si>
  <si>
    <r>
      <t>Восстановление зуба пломбой с нарушением контактного пункта II, III класс по Блэку с использованием материалов химического отверждения</t>
    </r>
    <r>
      <rPr>
        <vertAlign val="superscript"/>
        <sz val="12"/>
        <color rgb="FF000000"/>
        <rFont val="Times New Roman"/>
        <family val="1"/>
        <charset val="204"/>
      </rPr>
      <t>2</t>
    </r>
  </si>
  <si>
    <t>2,5</t>
  </si>
  <si>
    <t>А16.07.002.005</t>
  </si>
  <si>
    <r>
      <t>Восстановление зуба пломбой IV класс по Блэку с использованием стеклоиномерных цементов</t>
    </r>
    <r>
      <rPr>
        <vertAlign val="superscript"/>
        <sz val="12"/>
        <color rgb="FF000000"/>
        <rFont val="Times New Roman"/>
        <family val="1"/>
        <charset val="204"/>
      </rPr>
      <t>2</t>
    </r>
  </si>
  <si>
    <t>2,45</t>
  </si>
  <si>
    <t>А16.07.002.006</t>
  </si>
  <si>
    <r>
      <t>Восстановление зуба пломбой IV класс по Блэку с использованием материалов химического отверждения</t>
    </r>
    <r>
      <rPr>
        <vertAlign val="superscript"/>
        <sz val="12"/>
        <color rgb="FF000000"/>
        <rFont val="Times New Roman"/>
        <family val="1"/>
        <charset val="204"/>
      </rPr>
      <t>2</t>
    </r>
  </si>
  <si>
    <t>3,25</t>
  </si>
  <si>
    <t>А16.07.002.007</t>
  </si>
  <si>
    <r>
      <t>Восстановление зуба пломбой из амальгамы I, V класс по Блэку</t>
    </r>
    <r>
      <rPr>
        <vertAlign val="superscript"/>
        <sz val="12"/>
        <color rgb="FF000000"/>
        <rFont val="Times New Roman"/>
        <family val="1"/>
        <charset val="204"/>
      </rPr>
      <t>2</t>
    </r>
  </si>
  <si>
    <t>А16.07.002.008</t>
  </si>
  <si>
    <r>
      <t>Восстановление зуба пломбой из амальгамы II класс по Блэку</t>
    </r>
    <r>
      <rPr>
        <vertAlign val="superscript"/>
        <sz val="12"/>
        <color rgb="FF000000"/>
        <rFont val="Times New Roman"/>
        <family val="1"/>
        <charset val="204"/>
      </rPr>
      <t>2</t>
    </r>
  </si>
  <si>
    <t>2,33</t>
  </si>
  <si>
    <t>А16.07.002.010</t>
  </si>
  <si>
    <r>
      <t>Восстановление зуба пломбой I, V, VI класс по Блэку с использованием материалов из фотополимеров</t>
    </r>
    <r>
      <rPr>
        <vertAlign val="superscript"/>
        <sz val="12"/>
        <color rgb="FF000000"/>
        <rFont val="Times New Roman"/>
        <family val="1"/>
        <charset val="204"/>
      </rPr>
      <t>2</t>
    </r>
  </si>
  <si>
    <t>3,35</t>
  </si>
  <si>
    <t>А16.07.002.011</t>
  </si>
  <si>
    <r>
      <t>Восстановление зуба пломбой с нарушением контактного пункта II, III класс по Блэку с использованием материалов из фотополимеров</t>
    </r>
    <r>
      <rPr>
        <vertAlign val="superscript"/>
        <sz val="12"/>
        <color rgb="FF000000"/>
        <rFont val="Times New Roman"/>
        <family val="1"/>
        <charset val="204"/>
      </rPr>
      <t>2</t>
    </r>
  </si>
  <si>
    <t>3,75</t>
  </si>
  <si>
    <t>А16.07.002.012</t>
  </si>
  <si>
    <r>
      <t>Восстановление зуба пломбой IV класс по Блэку с использованием материалов из фотополимеров</t>
    </r>
    <r>
      <rPr>
        <vertAlign val="superscript"/>
        <sz val="12"/>
        <color rgb="FF000000"/>
        <rFont val="Times New Roman"/>
        <family val="1"/>
        <charset val="204"/>
      </rPr>
      <t>2</t>
    </r>
  </si>
  <si>
    <t>А16.07.002.009</t>
  </si>
  <si>
    <t>Наложение временной пломбы</t>
  </si>
  <si>
    <t>A16.07.091</t>
  </si>
  <si>
    <t>Снятие временной пломбы</t>
  </si>
  <si>
    <t>A16.07.092</t>
  </si>
  <si>
    <t>Трепанация зуба, искусственной коронки</t>
  </si>
  <si>
    <t>0,48</t>
  </si>
  <si>
    <t>A16.07.008.001</t>
  </si>
  <si>
    <t>Пломбирование корневого канала зуба пастой</t>
  </si>
  <si>
    <t>A16.07.008.002</t>
  </si>
  <si>
    <t>Пломбирование корневого канала зуба гуттаперчивыми штифтами</t>
  </si>
  <si>
    <t>1,7</t>
  </si>
  <si>
    <t>A11.07.027</t>
  </si>
  <si>
    <t>Наложение девитализирующей пасты</t>
  </si>
  <si>
    <t>0,03</t>
  </si>
  <si>
    <t>A16.07.009</t>
  </si>
  <si>
    <t>Пульпотомия (ампутация коронковой пульпы)</t>
  </si>
  <si>
    <t>0,21</t>
  </si>
  <si>
    <t>A16.07.010</t>
  </si>
  <si>
    <t>Экстирпация пульпы</t>
  </si>
  <si>
    <t>0,46</t>
  </si>
  <si>
    <t>A16.07.019</t>
  </si>
  <si>
    <t>Временное шинирование при заболеваниях   3 пародонта</t>
  </si>
  <si>
    <t>1,98</t>
  </si>
  <si>
    <t>A16.07.020.001</t>
  </si>
  <si>
    <r>
      <t>Удаление наддесневых и поддесневых зубных отложений в области зуба ручным методом</t>
    </r>
    <r>
      <rPr>
        <vertAlign val="superscript"/>
        <sz val="12"/>
        <color rgb="FF000000"/>
        <rFont val="Times New Roman"/>
        <family val="1"/>
        <charset val="204"/>
      </rPr>
      <t>4</t>
    </r>
  </si>
  <si>
    <t>0,32</t>
  </si>
  <si>
    <t>A16.07.025.001</t>
  </si>
  <si>
    <t>Избирательное полирование зуба</t>
  </si>
  <si>
    <t>A22.07.002</t>
  </si>
  <si>
    <r>
      <t>Ультразвуковое удаление наддесневых и поддесневых зубных отложений в области зуба</t>
    </r>
    <r>
      <rPr>
        <vertAlign val="superscript"/>
        <sz val="12"/>
        <color rgb="FF000000"/>
        <rFont val="Times New Roman"/>
        <family val="1"/>
        <charset val="204"/>
      </rPr>
      <t>4</t>
    </r>
  </si>
  <si>
    <t>A16.07.030.001</t>
  </si>
  <si>
    <t>Инструментальная и медикаментозная обработка хорошо проходимого корневого канала</t>
  </si>
  <si>
    <t>0,92</t>
  </si>
  <si>
    <t>A16.07.030.002</t>
  </si>
  <si>
    <t>Инструментальная и медикаментозная обработка плохо проходимого корневого канала</t>
  </si>
  <si>
    <t>1,71</t>
  </si>
  <si>
    <t>A16.07.030.003</t>
  </si>
  <si>
    <t>Временное пломбирование лекарственным препаратом корневого канала</t>
  </si>
  <si>
    <t>A16.07.039</t>
  </si>
  <si>
    <r>
      <t>Закрытый кюретаж при заболеваниях пародонта в области зуба</t>
    </r>
    <r>
      <rPr>
        <vertAlign val="superscript"/>
        <sz val="12"/>
        <color rgb="FF000000"/>
        <rFont val="Times New Roman"/>
        <family val="1"/>
        <charset val="204"/>
      </rPr>
      <t>4</t>
    </r>
  </si>
  <si>
    <t>А16.07.082.001</t>
  </si>
  <si>
    <t>Распломбировка корневого канала, ранее леченного пастой</t>
  </si>
  <si>
    <t>А16.07.082.002</t>
  </si>
  <si>
    <t>Распломбировка одного корневого канала ранее леченного фосфатцементом/резорцин- формальдегидным методом</t>
  </si>
  <si>
    <t>3,55</t>
  </si>
  <si>
    <t>B01.067.001</t>
  </si>
  <si>
    <t>Прием (осмотр, консультация) врача- стоматолога-хирурга первичный</t>
  </si>
  <si>
    <t>B01.067.002</t>
  </si>
  <si>
    <t>Прием (осмотр, консультация) врача- стоматолога-хирурга повторный</t>
  </si>
  <si>
    <t>1,08</t>
  </si>
  <si>
    <t>A11.03.003</t>
  </si>
  <si>
    <t>Внутрикостное введение лекарственных препаратов</t>
  </si>
  <si>
    <t>0,82</t>
  </si>
  <si>
    <t>A15.03.007</t>
  </si>
  <si>
    <r>
      <t>Наложение шины при переломах костей</t>
    </r>
    <r>
      <rPr>
        <vertAlign val="superscript"/>
        <sz val="12"/>
        <color rgb="FF000000"/>
        <rFont val="Times New Roman"/>
        <family val="1"/>
        <charset val="204"/>
      </rPr>
      <t>5</t>
    </r>
  </si>
  <si>
    <t>6,87</t>
  </si>
  <si>
    <t>A15.03.011</t>
  </si>
  <si>
    <t>Снятие шины с одной челюсти</t>
  </si>
  <si>
    <t>1,43</t>
  </si>
  <si>
    <t>A15.04.002</t>
  </si>
  <si>
    <t>Наложение иммобилизационной повязки при вывихах (подвывихах) суставов</t>
  </si>
  <si>
    <t>2,55</t>
  </si>
  <si>
    <t>A15.07.001</t>
  </si>
  <si>
    <t>Наложение иммобилизационной повязки при вывихах (подвывихах) зубов</t>
  </si>
  <si>
    <t>2,96</t>
  </si>
  <si>
    <t>A11.07.001</t>
  </si>
  <si>
    <t>Биопсия слизистой полости рта</t>
  </si>
  <si>
    <t>1,15</t>
  </si>
  <si>
    <t>A11.07.002</t>
  </si>
  <si>
    <t>Биопсия языка</t>
  </si>
  <si>
    <t>А11.07.005</t>
  </si>
  <si>
    <t>Биопсия слизистой преддверия полости рта</t>
  </si>
  <si>
    <t>A11.07.007</t>
  </si>
  <si>
    <t>Биопсия тканей губы</t>
  </si>
  <si>
    <t>A11.07.008</t>
  </si>
  <si>
    <t>Пункция кисты полости рта</t>
  </si>
  <si>
    <t>0,91</t>
  </si>
  <si>
    <t>A11.07.009</t>
  </si>
  <si>
    <t>Бужирование протоков слюнных желез</t>
  </si>
  <si>
    <t>3,01</t>
  </si>
  <si>
    <t>A11.07.013</t>
  </si>
  <si>
    <t>Пункция слюнной железы</t>
  </si>
  <si>
    <t>A11.07.014</t>
  </si>
  <si>
    <t>Пункция тканей полости рта</t>
  </si>
  <si>
    <t>A11.07.015</t>
  </si>
  <si>
    <t>Пункция языка</t>
  </si>
  <si>
    <t>A11.07.016</t>
  </si>
  <si>
    <t>Биопсия слизистой ротоглотки</t>
  </si>
  <si>
    <t>A11.07.018</t>
  </si>
  <si>
    <t>Пункция губы</t>
  </si>
  <si>
    <t>A11.07.019</t>
  </si>
  <si>
    <t>Пункция патологического образования слизистой преддверия полости рта</t>
  </si>
  <si>
    <t>A11.07.020</t>
  </si>
  <si>
    <t>Биопсия слюнной железы</t>
  </si>
  <si>
    <t>A15.01.003</t>
  </si>
  <si>
    <t>Наложение повязки при операции в челюстно­лицевой области</t>
  </si>
  <si>
    <t>1,06</t>
  </si>
  <si>
    <t>A15.07.002</t>
  </si>
  <si>
    <t>Наложение повязки при операциях в полости рта</t>
  </si>
  <si>
    <t>A16.01.004</t>
  </si>
  <si>
    <r>
      <t>Хирургическая обработка раны или инфицированной ткани</t>
    </r>
    <r>
      <rPr>
        <vertAlign val="superscript"/>
        <sz val="12"/>
        <color rgb="FF000000"/>
        <rFont val="Times New Roman"/>
        <family val="1"/>
        <charset val="204"/>
      </rPr>
      <t>6</t>
    </r>
  </si>
  <si>
    <t>1,3</t>
  </si>
  <si>
    <t>A16.01.008</t>
  </si>
  <si>
    <r>
      <t>Сшивание кожи и подкожной клетчатки</t>
    </r>
    <r>
      <rPr>
        <vertAlign val="superscript"/>
        <sz val="12"/>
        <color rgb="FF000000"/>
        <rFont val="Times New Roman"/>
        <family val="1"/>
        <charset val="204"/>
      </rPr>
      <t>7</t>
    </r>
  </si>
  <si>
    <t>0,84</t>
  </si>
  <si>
    <t>A16.07.097</t>
  </si>
  <si>
    <t>Наложение шва на слизистую оболочку рта</t>
  </si>
  <si>
    <t>A16.01.012</t>
  </si>
  <si>
    <t>Вскрытие и дренирование флегмоны (абсцесса)</t>
  </si>
  <si>
    <t>A16.01.016</t>
  </si>
  <si>
    <t>Удаление атеромы</t>
  </si>
  <si>
    <t>A16.01.030</t>
  </si>
  <si>
    <t>Иссечение грануляции</t>
  </si>
  <si>
    <t>2,22</t>
  </si>
  <si>
    <t>A16.04.018</t>
  </si>
  <si>
    <t>Вправление вывиха сустава</t>
  </si>
  <si>
    <t>A16.07.095.001</t>
  </si>
  <si>
    <t>Остановка луночного кровотечения без наложения швов методом тампонады</t>
  </si>
  <si>
    <t>A16.07.095.002</t>
  </si>
  <si>
    <t>Остановка луночного кровотечения без наложения швов с использованием гемостатических материалов</t>
  </si>
  <si>
    <t>A16.07.001.001</t>
  </si>
  <si>
    <t>Удаление временного зуба</t>
  </si>
  <si>
    <t>1,01</t>
  </si>
  <si>
    <t>A16.07.001.002</t>
  </si>
  <si>
    <t>Удаление постоянного зуба</t>
  </si>
  <si>
    <t>1,55</t>
  </si>
  <si>
    <t>A16.07.001.003</t>
  </si>
  <si>
    <t>Удаление зуба сложное с разъединением корней</t>
  </si>
  <si>
    <t>2,58</t>
  </si>
  <si>
    <t>A16.07.024</t>
  </si>
  <si>
    <t>Операция удаления ретинированного, дистопированного или сверхкомплектного зуба</t>
  </si>
  <si>
    <t>A16.07.040</t>
  </si>
  <si>
    <r>
      <t>Лоскутная операция в полости рта</t>
    </r>
    <r>
      <rPr>
        <vertAlign val="superscript"/>
        <sz val="12"/>
        <color rgb="FF000000"/>
        <rFont val="Times New Roman"/>
        <family val="1"/>
        <charset val="204"/>
      </rPr>
      <t>8</t>
    </r>
  </si>
  <si>
    <t>2,7</t>
  </si>
  <si>
    <t>A16.07.007</t>
  </si>
  <si>
    <t>Резекция верхушки корня</t>
  </si>
  <si>
    <t>3,78</t>
  </si>
  <si>
    <t>A16.07.011</t>
  </si>
  <si>
    <t>Вскрытие подслизистого или поднадкостничного очага воспаления в полости рта</t>
  </si>
  <si>
    <t>A16.07.012</t>
  </si>
  <si>
    <t>Вскрытие и дренирование одонтогенного абсцесса</t>
  </si>
  <si>
    <t>0,97</t>
  </si>
  <si>
    <t>A16.07.013</t>
  </si>
  <si>
    <t>Отсроченный кюретаж лунки удаленного зуба</t>
  </si>
  <si>
    <t>1,03</t>
  </si>
  <si>
    <t>A16.07.014</t>
  </si>
  <si>
    <t>Вскрытие и дренирование абсцесса полости рта</t>
  </si>
  <si>
    <t>2,14</t>
  </si>
  <si>
    <t>A16.07.015</t>
  </si>
  <si>
    <t>Вскрытие и дренирование очага воспаления мягких тканей лица или дна полости рта</t>
  </si>
  <si>
    <t>2,41</t>
  </si>
  <si>
    <t>3,89</t>
  </si>
  <si>
    <t>A16.07.017.002</t>
  </si>
  <si>
    <t>Коррекция объема и формы альвеолярного   9 отростка</t>
  </si>
  <si>
    <t>1,22</t>
  </si>
  <si>
    <t>A16.07.026</t>
  </si>
  <si>
    <t>Гингивэктомия</t>
  </si>
  <si>
    <t>4,3</t>
  </si>
  <si>
    <t>А16.07.089</t>
  </si>
  <si>
    <t>Гингивопластика</t>
  </si>
  <si>
    <t>A16.07.038</t>
  </si>
  <si>
    <r>
      <t>Открытый кюретаж при заболеваниях пародонта в области зуба</t>
    </r>
    <r>
      <rPr>
        <vertAlign val="superscript"/>
        <sz val="12"/>
        <color rgb="FF000000"/>
        <rFont val="Times New Roman"/>
        <family val="1"/>
        <charset val="204"/>
      </rPr>
      <t>4</t>
    </r>
  </si>
  <si>
    <t>2,1</t>
  </si>
  <si>
    <t>A16.07.096</t>
  </si>
  <si>
    <t>Пластика перфорации верхнечелюстной пазухи</t>
  </si>
  <si>
    <t>A16.07.008.003</t>
  </si>
  <si>
    <t>Закрытие перфорации стенки корневого канала зуба</t>
  </si>
  <si>
    <t>1,8</t>
  </si>
  <si>
    <t>A16.07.058</t>
  </si>
  <si>
    <t>Лечение перикоронита (промывание, рассечение и/или иссечение капюшона)</t>
  </si>
  <si>
    <t>1,04</t>
  </si>
  <si>
    <t>A16.07.059</t>
  </si>
  <si>
    <t>Гемисекция зуба</t>
  </si>
  <si>
    <t>2,6</t>
  </si>
  <si>
    <t>A11.07.025</t>
  </si>
  <si>
    <t>Промывание протока слюнной железы</t>
  </si>
  <si>
    <t>A16.22.012</t>
  </si>
  <si>
    <t>Удаление камней из протоков слюнных желез</t>
  </si>
  <si>
    <t>A16.30.064</t>
  </si>
  <si>
    <t>Иссечение свища мягких тканей</t>
  </si>
  <si>
    <t>2,25</t>
  </si>
  <si>
    <t>A16.30.069</t>
  </si>
  <si>
    <t>Снятие послеоперационных швов (лигатур)</t>
  </si>
  <si>
    <t>0,38</t>
  </si>
  <si>
    <t>B01.054.001</t>
  </si>
  <si>
    <t>Осмотр (консультация) врача-физиотерапевта</t>
  </si>
  <si>
    <t>A17.07.001</t>
  </si>
  <si>
    <t>Электрофорез лекарственных препаратов при патологии полости рта и зубов</t>
  </si>
  <si>
    <t>A17.07.003</t>
  </si>
  <si>
    <t>Диатермокоагуляция при патологии полости рта и зубов</t>
  </si>
  <si>
    <t>A17.07.004</t>
  </si>
  <si>
    <t>Ионофорез при патологии полости рта и зубов</t>
  </si>
  <si>
    <t>A17.07.006</t>
  </si>
  <si>
    <t>Депофорез корневого канала зуба</t>
  </si>
  <si>
    <t>A17.07.007</t>
  </si>
  <si>
    <t>Дарсонвализация при патологии полости рта</t>
  </si>
  <si>
    <t>A17.07.008</t>
  </si>
  <si>
    <t>Флюктуоризация при патологии полости рта и зубов</t>
  </si>
  <si>
    <t>1,67</t>
  </si>
  <si>
    <t>A17.07.009</t>
  </si>
  <si>
    <t>Воздействие электрическими полями при патологии полости рта и зубов</t>
  </si>
  <si>
    <t>A17.07.010</t>
  </si>
  <si>
    <t>Воздействие токами надтональной частоты (ультратонотерапия) при патологии полости рта и зубов</t>
  </si>
  <si>
    <t>A17.07.011</t>
  </si>
  <si>
    <t>Воздействие токами ультравысокой частоты при патологии полости рта и зубов</t>
  </si>
  <si>
    <t>A17.07.012</t>
  </si>
  <si>
    <t>Ультравысокочастотная индуктотермия при патологии полости рта и зубов</t>
  </si>
  <si>
    <t>A20.07.001</t>
  </si>
  <si>
    <t>Гидроорошение при заболевании полости рта и зубов</t>
  </si>
  <si>
    <t>А21.07.001</t>
  </si>
  <si>
    <t>Вакуум-терапия в стоматологии</t>
  </si>
  <si>
    <t>0,68</t>
  </si>
  <si>
    <t>A22.07.005</t>
  </si>
  <si>
    <t>Ультрафиолетовое облучение ротоглотки</t>
  </si>
  <si>
    <t>A22.07.007</t>
  </si>
  <si>
    <t>Ультрафонофорез лекарственных препаратов на область десен</t>
  </si>
  <si>
    <t>Ортодонтия</t>
  </si>
  <si>
    <t>B01.063.001</t>
  </si>
  <si>
    <t>Прием (осмотр, консультация) врача-ортодонта первичный</t>
  </si>
  <si>
    <t>4,21</t>
  </si>
  <si>
    <t>B01.063.002</t>
  </si>
  <si>
    <t>Прием (осмотр, консультация) врача-ортодонта повторный</t>
  </si>
  <si>
    <t>1,38</t>
  </si>
  <si>
    <t>B04.063.001</t>
  </si>
  <si>
    <t>Диспансерный прием (осмотр, консультация) врача-ортодонта</t>
  </si>
  <si>
    <t>1,69</t>
  </si>
  <si>
    <t>A02.07.004</t>
  </si>
  <si>
    <t>Антропометрические исследования</t>
  </si>
  <si>
    <t>А23.07.002.027</t>
  </si>
  <si>
    <t>Изготовление контрольной модели</t>
  </si>
  <si>
    <t>A02.07.010.001</t>
  </si>
  <si>
    <t>Снятие оттиска с одной челюсти</t>
  </si>
  <si>
    <t>A02.07.010</t>
  </si>
  <si>
    <t>Исследование на диагностических моделях челюстей</t>
  </si>
  <si>
    <t>A23.07.001.001</t>
  </si>
  <si>
    <t>Коррекция съемного ортодонического аппарата</t>
  </si>
  <si>
    <t>1,75</t>
  </si>
  <si>
    <t>A23.07.003</t>
  </si>
  <si>
    <t>Припасовка и наложение ортодонтического аппарата</t>
  </si>
  <si>
    <t>A23.07.001.002</t>
  </si>
  <si>
    <t>Ремонт ортодонического аппарата</t>
  </si>
  <si>
    <t>A23.07.002.037</t>
  </si>
  <si>
    <t>Починка перелома базиса самотвердеющей пластмассой</t>
  </si>
  <si>
    <t>A23.07.002.045</t>
  </si>
  <si>
    <t>Изготовление дуги вестибулярной с дополнительными изгибами</t>
  </si>
  <si>
    <t>3,85</t>
  </si>
  <si>
    <t>A23.07.002.073</t>
  </si>
  <si>
    <t>Изготовление дуги вестибулярной</t>
  </si>
  <si>
    <t>A23.07.002.051</t>
  </si>
  <si>
    <t>Изготовление кольца ортодонтического</t>
  </si>
  <si>
    <t>A23.07.002.055</t>
  </si>
  <si>
    <t>Изготовление коронки ортодонтической</t>
  </si>
  <si>
    <t>A23.07.002.058</t>
  </si>
  <si>
    <t>Изготовление пластинки вестибулярной</t>
  </si>
  <si>
    <t>A23.07.002.059</t>
  </si>
  <si>
    <t>Изготовление пластинки с заслоном для языка (без кламмеров)</t>
  </si>
  <si>
    <t>A23.07.002.060</t>
  </si>
  <si>
    <t>Изготовление пластинки с окклюзионными накладками</t>
  </si>
  <si>
    <t>18,0</t>
  </si>
  <si>
    <t>А16.07.053.002</t>
  </si>
  <si>
    <t>Распил ортодонтического аппарата через винт</t>
  </si>
  <si>
    <t>Профилактические услуги</t>
  </si>
  <si>
    <t>B04.064.002</t>
  </si>
  <si>
    <t>Профилактический прием (осмотр, консультация) врача-стоматолога детского</t>
  </si>
  <si>
    <t>1,57</t>
  </si>
  <si>
    <t>B04.065.006</t>
  </si>
  <si>
    <t>Профилактический прием (осмотр, консультация) врача-стоматолога</t>
  </si>
  <si>
    <t>B04.065.002</t>
  </si>
  <si>
    <t>Профилактический прием (осмотр, консультация) врача-стоматолога-терапевта</t>
  </si>
  <si>
    <t>B04.065.004</t>
  </si>
  <si>
    <t>Профилактический прием (осмотр, консультация) зубного врача</t>
  </si>
  <si>
    <t>A11.07.012</t>
  </si>
  <si>
    <t>Глубокое фторирование эмали зуба</t>
  </si>
  <si>
    <t>0,3</t>
  </si>
  <si>
    <t>A11.07.024</t>
  </si>
  <si>
    <r>
      <t>Местное применение реминерализующих препаратов в области зуба</t>
    </r>
    <r>
      <rPr>
        <vertAlign val="superscript"/>
        <sz val="12"/>
        <color rgb="FF000000"/>
        <rFont val="Times New Roman"/>
        <family val="1"/>
        <charset val="204"/>
      </rPr>
      <t>4</t>
    </r>
  </si>
  <si>
    <t>0,7</t>
  </si>
  <si>
    <t>A13.30.007</t>
  </si>
  <si>
    <t>Обучение гигиене полости рта</t>
  </si>
  <si>
    <t>0,87</t>
  </si>
  <si>
    <t>А16.07.057</t>
  </si>
  <si>
    <t>Запечатывание фиссуры зуба герметиком</t>
  </si>
  <si>
    <t>Примечание:</t>
  </si>
  <si>
    <t>одного квадранта</t>
  </si>
  <si>
    <t>включая полирование пломбы</t>
  </si>
  <si>
    <t>трех зубов</t>
  </si>
  <si>
    <t>одного зуба</t>
  </si>
  <si>
    <t>на одной челюсти</t>
  </si>
  <si>
    <t>без наложения швов</t>
  </si>
  <si>
    <t>один шов</t>
  </si>
  <si>
    <t>в области двух-трех зубов</t>
  </si>
  <si>
    <t xml:space="preserve">Порядок осуществления выплат медицинским организациям, имеющим прикрепившихся лиц, в случае достижения показателей результативности деятельности </t>
  </si>
  <si>
    <t xml:space="preserve">1. Показатели результативности деятельности медицинской организации (включая показатели объема медицинской помощи) применяются при способе оплаты медицинской помощи по подушевому нормативу финансирования на прикрепившихся лиц (за исключением расходов на проведение компьютерной томографии, магнитно-резонансной томографии, ультразвукового исследования сердечно - сосудистой системы, эндоскопических диагностических исследований, молекулярно-генетических исследований и патологоанатомических исследований биопсийного (операционного) материала с целью диагностики онкологических заболеваний и подбора противоопухолевой лекарственной терапии, тестирования на выявление новой коронавирусной инфекции (COVID-19), профилактических медицинских осмотров и диспансеризаций, в том числе углубленной диспансеризации и средств на оплату диспансерного наблюдения,  а также средств на финансовое обеспечение фельдшерских, фельдшерско-акушерских пунктов. </t>
  </si>
  <si>
    <t>2. Размер средств, направляемых на выплаты медицинским организациям в случае достижения целевых значений показателей результативности деятельности, согласно бальной системе составляет 1,5% от базового подушевого норматива финансирования на прикрепившихся лиц.</t>
  </si>
  <si>
    <t>5. Результаты оценки выполнения показателей и предлагаемые размеры выплат по каждой медицинской организации, предоставляются на рассмотрение и утверждение Комиссии по разработке территориальной программы ОМС и доводится до сведения медицинских организаций не позднее 25 числа месяца, следующего за отчетным периодом.</t>
  </si>
  <si>
    <t>6. Оценка деятельности медицинских организаций с определением достигнутых значений по каждому показателю производится на основании представленных медицинскими организациями реестров счетов за оказанную медицинскую помощь, а также источником информации являются данные Департамента здравоохранению Владимирской области, информационный ресурс территориального фонда.</t>
  </si>
  <si>
    <t>7. Перечень показателей результативности деятельности медицинских организаций определен Приказом Министерства здравоохранения Российской Федерации от 29 декабря 2020г. №1397н:</t>
  </si>
  <si>
    <t>- доля врачебных посещений с профилактической целью за период, от общего числа посещений за период (включая посещения на дому);</t>
  </si>
  <si>
    <t>- доля взрослых пациентов с болезнями системы кровообращения, выявленными впервые при профилактических медицинских осмотрах и диспансеризации за период, от общего числа взрослых пациентов с болезнями системы кровообращения с впервые в жизни установленным диагнозом за период;</t>
  </si>
  <si>
    <t>- доля взрослых пациентов с установленным диагнозом злокачественное новообразование,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злокачественное новообразование за период;</t>
  </si>
  <si>
    <t>- доля взрослых пациентов с установленным диагнозом хроническая обструктивная болезнь легких,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хроническая обструктивная легочная болезнь за период;</t>
  </si>
  <si>
    <t>- доля взрослых пациентов с установленным диагнозом сахарный диабет,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сахарный диабет за период;</t>
  </si>
  <si>
    <t>-выполнение плана вакцинации взрослых граждан по эпидемиологическим показаниям за период (коронавирусная инфекция COVID-19).</t>
  </si>
  <si>
    <t>- доля взрослых пациентов с болезнями системы кровообращения, имеющих высокий риск преждевременной смерти, состоящих под диспансерным наблюдением, от общего числа взрослых пациентов с болезнями системы кровообращения, имеющих высокий риск преждевременной смерти, за период;</t>
  </si>
  <si>
    <t>- число взрослых пациентов с болезнями системы кровообращения, имеющих высокий риск преждевременной смерти, которым за период оказана медицинская помощь в неотложной форме и (или) скорая медицинская помощь, от общего числа взрослых пациентов с болезнями системы кровообращения, имеющих высокий риск преждевременной смерти, за период;</t>
  </si>
  <si>
    <t>- доля взрослых пациентов с болезнями системы кровообращения, в отношении которых установлено диспансерное наблюдение за период, от общего числа взрослых пациентов с впервые в жизни установленным диагнозом болезни системы кровообращения за период;</t>
  </si>
  <si>
    <t>- доля взрослых пациентов с установленным диагнозом хроническая обструктивная болезнь легких, в отношении которых установлено диспансерное наблюдение за период, от общего числа взрослых пациентов с впервые в жизни установленным диагнозом хроническая обструктивная болезнь легких за период;</t>
  </si>
  <si>
    <t>- доля взрослых пациентов с установленным диагнозом сахарный диабет, в отношении которых установлено диспансерное наблюдение за период, от общего числа взрослых пациентов с впервые в жизни установленным диагнозом сахарный диабет за период;</t>
  </si>
  <si>
    <t>- доля взрослых пациентов, госпитализированных за период по экстренным показаниям в связи с обострением (декомпенсацией) состояний, по поводу которых пациент находится под диспансерным наблюдением, от общего числа взрослых пациентов, находящихся под диспансерным наблюдением за период;</t>
  </si>
  <si>
    <t>- доля взрослых пациентов, повторно госпитализированных за период по причине заболеваний сердечно-сосудистой системы или их осложнений в течение года с момента предыдущей госпитализации, от общего числа взрослых пациентов, госпитализированных за период по причине заболеваний сердечно-сосудистой системы или их осложнений;</t>
  </si>
  <si>
    <t>-доля взрослых пациентов, находящихся под диспансерным наблюдением по поводу сахарного диабета, у которых впервые зарегистрированы осложнения за период (диабетическая ретинопатия, диабетическая стопа), от общего числа взрослых пациентов, находящихся под диспансерным наблюдением по поводу сахарного диабета за период;</t>
  </si>
  <si>
    <t>- охват вакцинацией детей в рамках Национального календаря прививок;</t>
  </si>
  <si>
    <t>-доля детей, в отношении которых установлено диспансерное наблюдение по поводу болезней костно-мышечной системы и соединительной ткани за период, от общего числа детей с впервые в жизни установленными диагнозами болезней костно-мышечной системы и соединительной ткани за период;</t>
  </si>
  <si>
    <t>- доля детей, в отношении которых установлено диспансерное наблюдение по поводу болезней глаза и его придаточного аппарата за период, от общего числа детей с впервые в жизни установленными диагнозами болезней глаза и его придаточного аппарата за период;</t>
  </si>
  <si>
    <t>- доля детей, в отношении которых установлено диспансерное наблюдение по поводу болезней органов пищеварения за период, от общего числа детей с впервые в жизни установленными диагнозами болезней органов пищеварения за период;</t>
  </si>
  <si>
    <t>- доля детей,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t>
  </si>
  <si>
    <t>- доля детей, в отношении которых установлено диспансерное наблюдение по поводу болезней эндокринной системы, расстройства питания и нарушения обмена веществ за период, от общего числа детей с впервые в жизни установленными диагнозами болезней эндокринной системы, расстройства питания и нарушения обмена веществ за период;</t>
  </si>
  <si>
    <t>- доля женщин, отказавшихся от искусственного прерывания беременности, от числа женщин, прошедших доабортное консультирование за период;</t>
  </si>
  <si>
    <t>- доля беременных женщин, вакцинированных от коронавирусной инфекции COVID-19, за период, от числа женщин, состоящих на учете по беременности и родам на начало периода;</t>
  </si>
  <si>
    <t>- доля женщин с установленным диагнозом злокачественное новообразование шейки матки, выявленным впервые при диспансеризации, от общего числа женщин с установленным диагнозом злокачественное новообразование шейки матки за период;</t>
  </si>
  <si>
    <t>- доля женщин с установленным диагнозом злокачественное новообразование молочной железы, выявленным впервые при диспансеризации, от общего числа женщин с установленным диагнозом злокачественное новообразование молочной железы за период;</t>
  </si>
  <si>
    <t>- доля беременных женщин, прошедших скрининг в части оценки антенатального развития плода за период, от общего числа женщин, состоявших на учете по поводу беременности и родов за период.</t>
  </si>
  <si>
    <t>8. Методика применения показателей результативности деятельности медицинских организаций включает разделение показателей на три блока, отражающих результативность оказания медицинской помощи разным категориям населения (взрослому населению, детскому населению, акушерско-гинекологической помощи женщинам) в амбулаторных условиях.</t>
  </si>
  <si>
    <t xml:space="preserve">В случае, когда группа показателей результативности одного из блоков неприменима для конкретной медицинской организации и (или) отчетного периода, суммарный максимальный балл и итоговый коэффициент для соответствующей медицинской организации могут рассчитываться без учета этой группы показателей. </t>
  </si>
  <si>
    <t xml:space="preserve">9. С учетом фактического выполнения показателей результативности деятельности медицинское организации распределяются на три группы: </t>
  </si>
  <si>
    <t xml:space="preserve">I – выполнившие до 40 процентов показателей, </t>
  </si>
  <si>
    <t xml:space="preserve">II – от 40 (включительно) до 60 процентов показателей, </t>
  </si>
  <si>
    <t xml:space="preserve">III – от 60 (включительно) процентов показателей. </t>
  </si>
  <si>
    <t xml:space="preserve">    Объем средств, направляемый в медицинские организации по итогам оценки достижения значений показателей результативности деятельности, складывается из двух частей:</t>
  </si>
  <si>
    <t>Указанные средства распределяются среди медицинских организаций II и III групп с учетом численности прикрепленного населения.</t>
  </si>
  <si>
    <t>объем средств, используемый при распределении 70 процентов от объема средств на стимулирование медицинских организаций за j-ый период, в расчете на 1 прикрепленное лицо, рублей;</t>
  </si>
  <si>
    <t xml:space="preserve">    совокупный объем средств на стимулирование медицинских организаций за j-ый период, рублей;</t>
  </si>
  <si>
    <t xml:space="preserve">   численность прикрепленного населения в j-м периоде ко всем медицинским организациям II и III групп.</t>
  </si>
  <si>
    <t>В качестве численности прикрепленного населения к конкретной медицинской организации используется средняя численность за период. При осуществлении выплат по итогам достижения показателей результативности средняя численность рассчитывается по формуле:</t>
  </si>
  <si>
    <t xml:space="preserve">     среднегодовая численность прикрепленного населения к i-той медицинской организации в j-м году, человек;</t>
  </si>
  <si>
    <t xml:space="preserve">    численность прикрепленного населения к i-той медицинской организации по состоянию на 1 число первого квартала j-го года, человек;</t>
  </si>
  <si>
    <t xml:space="preserve">    численность прикрепленного населения к i-той медицинской организации по состоянию на 1 число второго квартала года j-го года, человек;</t>
  </si>
  <si>
    <t xml:space="preserve">   численность прикрепленного населения к i-той медицинской организации по состоянию на 1 число третьего квартала j-го года, человек;</t>
  </si>
  <si>
    <t xml:space="preserve">   численность прикрепленного населения к i-той медицинской организации по состоянию на 1 число четвертого квартала j-го года, человек.</t>
  </si>
  <si>
    <t>где</t>
  </si>
  <si>
    <t>– численность прикрепленного населения в j-м периоде</t>
  </si>
  <si>
    <t>к i-той медицинской организации II и III групп.</t>
  </si>
  <si>
    <t xml:space="preserve">    Указанные средства распределяются среди медицинских организаций III группы с учетом абсолютного количества набранных соответствующими медицинскими организациями баллов.</t>
  </si>
  <si>
    <t xml:space="preserve">     объем средств, используемый при распределении 30 процентов от объема средств на стимулирование медицинских организаций за j-ый период, в расчете на 1 балл, рублей;</t>
  </si>
  <si>
    <t xml:space="preserve">        совокупный объем средств на стимулирование медицинских организаций за j-ый период, рублей;</t>
  </si>
  <si>
    <t xml:space="preserve">       количество   баллов,  набранных   в   j-м   периоде   всеми медицинскими организациями III группы.</t>
  </si>
  <si>
    <t>количество баллов, набранных в j-м периоде i-той медицинской организацией III группы.</t>
  </si>
  <si>
    <t xml:space="preserve">      Если по итогам года отсутствуют медицинские организации, включенные в III группу, средства, предназначенные для осуществления стимулирующих выплат медицинским организациям III группы, распределяются между медицинскими организациями II группы в соответствии с установленной методикой (с учетом численности прикрепленного населения).</t>
  </si>
  <si>
    <t xml:space="preserve">     Общий объем средств, направляемых на оплату медицинской помощи с учетом показателей результативности деятельности в медицинскую организацию III группы за j-тый период определяется путем суммирования 1 и 2 частей, а для медицинских организаций I группы за j-тый период – равняется нулю.</t>
  </si>
  <si>
    <t xml:space="preserve">    Осуществление выплат стимулирующего характера в полном объеме медицинской организации, оказывающей медицинскую помощь в амбулаторных условиях, по результатам оценки ее деятельности, следует производить при условии фактического выполнения не менее 90 процентов, установленных решением Комиссии объемов предоставления медицинской помощи с профилактической и иными целями, а также по поводу заболеваний (посещений и обращений соответственно).</t>
  </si>
  <si>
    <t xml:space="preserve">       При условии выполнения медицинской организацией менее 90 процентов указанного объема медицинской помощи, Комиссия вправе применять понижающие коэффициенты к размеру стимулирующих выплат в зависимости от процента выполнения объемов медицинской помощи.</t>
  </si>
  <si>
    <t xml:space="preserve">Порядок расчета значений показателей результативности деятельности медицинских организаций </t>
  </si>
  <si>
    <t>Наименование показателя</t>
  </si>
  <si>
    <t>Формула расчета**</t>
  </si>
  <si>
    <t>Единицы измерения</t>
  </si>
  <si>
    <t>Индикатор выполнения показателя*** и результат</t>
  </si>
  <si>
    <t>Макс. сумма баллов**</t>
  </si>
  <si>
    <t>Периодичность оценки</t>
  </si>
  <si>
    <t>Источник информации</t>
  </si>
  <si>
    <t xml:space="preserve"> Блок 1. Взрослое население (в возрасте 18 лет и старше)</t>
  </si>
  <si>
    <t>Оценка эффективности профилактических мероприятий</t>
  </si>
  <si>
    <r>
      <t>1.</t>
    </r>
    <r>
      <rPr>
        <b/>
        <sz val="7"/>
        <color rgb="FF000000"/>
        <rFont val="Times New Roman"/>
        <family val="1"/>
        <charset val="204"/>
      </rPr>
      <t xml:space="preserve">                  </t>
    </r>
    <r>
      <rPr>
        <b/>
        <sz val="10"/>
        <color rgb="FF000000"/>
        <rFont val="Times New Roman"/>
        <family val="1"/>
        <charset val="204"/>
      </rPr>
      <t> </t>
    </r>
  </si>
  <si>
    <t>Доля врачебных посещений с профилактической целью за период, от общего числа посещений за период (включая посещения на дому).</t>
  </si>
  <si>
    <t>Процент</t>
  </si>
  <si>
    <t>Прирост показателя за период по отношению к показателю за предыдущий период:</t>
  </si>
  <si>
    <t>Ежеквартально</t>
  </si>
  <si>
    <t>Реестры, оказанной медицинской помощи застрахованным лицам за исключением посещений стоматологического профиля.</t>
  </si>
  <si>
    <t>прирост &lt;3% - 0 баллов;</t>
  </si>
  <si>
    <t>Отбор информации для расчета показателей осуществляется по полям реестра:</t>
  </si>
  <si>
    <t>прирост 3% - 0,5 балла;</t>
  </si>
  <si>
    <t>-дата окончания лечения;</t>
  </si>
  <si>
    <r>
      <t>D</t>
    </r>
    <r>
      <rPr>
        <vertAlign val="subscript"/>
        <sz val="11"/>
        <color theme="1"/>
        <rFont val="Times New Roman"/>
        <family val="1"/>
        <charset val="204"/>
      </rPr>
      <t xml:space="preserve">prof </t>
    </r>
    <r>
      <rPr>
        <sz val="11"/>
        <color theme="1"/>
        <rFont val="Times New Roman"/>
        <family val="1"/>
        <charset val="204"/>
      </rPr>
      <t>– доля врачебных посещений с профилактической целью за период, от общего числа посещений за период (включая посещения на дому), выраженное в процентах;</t>
    </r>
  </si>
  <si>
    <t>прирост 7% - 1 балл</t>
  </si>
  <si>
    <r>
      <t>-цель посещения</t>
    </r>
    <r>
      <rPr>
        <sz val="12"/>
        <color theme="1"/>
        <rFont val="Times New Roman"/>
        <family val="1"/>
        <charset val="204"/>
      </rPr>
      <t>.</t>
    </r>
  </si>
  <si>
    <r>
      <t>P</t>
    </r>
    <r>
      <rPr>
        <vertAlign val="subscript"/>
        <sz val="11"/>
        <color theme="1"/>
        <rFont val="Times New Roman"/>
        <family val="1"/>
        <charset val="204"/>
      </rPr>
      <t>prof</t>
    </r>
    <r>
      <rPr>
        <sz val="11"/>
        <color theme="1"/>
        <rFont val="Times New Roman"/>
        <family val="1"/>
        <charset val="204"/>
      </rPr>
      <t xml:space="preserve"> – число врачебных посещений с профилактической целью за период;</t>
    </r>
  </si>
  <si>
    <t>Значение показателя в текущем периоде выше среднего значения по субъекту Российской Федерации**** в текущем периоде (далее - выше среднего) - 0,5 балла;</t>
  </si>
  <si>
    <r>
      <t>P</t>
    </r>
    <r>
      <rPr>
        <vertAlign val="subscript"/>
        <sz val="11"/>
        <color theme="1"/>
        <rFont val="Times New Roman"/>
        <family val="1"/>
        <charset val="204"/>
      </rPr>
      <t xml:space="preserve">vs </t>
    </r>
    <r>
      <rPr>
        <sz val="11"/>
        <color theme="1"/>
        <rFont val="Times New Roman"/>
        <family val="1"/>
        <charset val="204"/>
      </rPr>
      <t xml:space="preserve">– </t>
    </r>
    <r>
      <rPr>
        <sz val="11"/>
        <color rgb="FF000000"/>
        <rFont val="Times New Roman"/>
        <family val="1"/>
        <charset val="204"/>
      </rPr>
      <t>посещений за период (включая посещения на дому)</t>
    </r>
    <r>
      <rPr>
        <sz val="11"/>
        <color theme="1"/>
        <rFont val="Times New Roman"/>
        <family val="1"/>
        <charset val="204"/>
      </rPr>
      <t>;</t>
    </r>
  </si>
  <si>
    <t xml:space="preserve"> В текущем периоде достигнуто максимально возможное значение показателя (далее - максимально возможное значение) - 1 балл</t>
  </si>
  <si>
    <t>Оz – Общее число обращений за отчетный период;</t>
  </si>
  <si>
    <r>
      <t>k – коэффициент перевода обращений в посещения</t>
    </r>
    <r>
      <rPr>
        <sz val="12"/>
        <color theme="1"/>
        <rFont val="Times New Roman"/>
        <family val="1"/>
        <charset val="204"/>
      </rPr>
      <t>.</t>
    </r>
  </si>
  <si>
    <r>
      <t>2.</t>
    </r>
    <r>
      <rPr>
        <b/>
        <sz val="7"/>
        <color rgb="FF000000"/>
        <rFont val="Times New Roman"/>
        <family val="1"/>
        <charset val="204"/>
      </rPr>
      <t xml:space="preserve">                  </t>
    </r>
    <r>
      <rPr>
        <b/>
        <sz val="10"/>
        <color rgb="FF000000"/>
        <rFont val="Times New Roman"/>
        <family val="1"/>
        <charset val="204"/>
      </rPr>
      <t> </t>
    </r>
  </si>
  <si>
    <t>Доля взрослых пациентов с болезнями системы кровообращения, выявленными впервые при профилактических медицинских осмотрах и диспансеризации за период, от общего числа взрослых пациентов с болезнями системы кровообращения с впервые в жизни установленным диагнозом за период.</t>
  </si>
  <si>
    <t>Реестры, оказанной медицинской помощи застрахованным лицам.</t>
  </si>
  <si>
    <t>прирост &lt;5% - 0 баллов;</t>
  </si>
  <si>
    <t>прирост 5% - 1 балл;</t>
  </si>
  <si>
    <r>
      <t>D</t>
    </r>
    <r>
      <rPr>
        <vertAlign val="subscript"/>
        <sz val="11"/>
        <color rgb="FF000000"/>
        <rFont val="Times New Roman"/>
        <family val="1"/>
        <charset val="204"/>
      </rPr>
      <t xml:space="preserve">бск </t>
    </r>
    <r>
      <rPr>
        <sz val="11"/>
        <color rgb="FF000000"/>
        <rFont val="Times New Roman"/>
        <family val="1"/>
        <charset val="204"/>
      </rPr>
      <t xml:space="preserve">– доля </t>
    </r>
    <r>
      <rPr>
        <sz val="11"/>
        <color theme="1"/>
        <rFont val="Times New Roman"/>
        <family val="1"/>
        <charset val="204"/>
      </rPr>
      <t>взрослых пациентов с болезнями системы кровообращения, выявленными впервые при профилактических медицинских осмотрах и диспансеризации за период, от общего числа взрослых пациентов с болезнями системы кровообращения с впервые в жизни установленным диагнозом за период</t>
    </r>
    <r>
      <rPr>
        <sz val="11"/>
        <color rgb="FF000000"/>
        <rFont val="Times New Roman"/>
        <family val="1"/>
        <charset val="204"/>
      </rPr>
      <t>;</t>
    </r>
  </si>
  <si>
    <t>прирост 10% - 2 балла.</t>
  </si>
  <si>
    <t>-диагноз основной;</t>
  </si>
  <si>
    <r>
      <t>BSK</t>
    </r>
    <r>
      <rPr>
        <vertAlign val="subscript"/>
        <sz val="11"/>
        <color rgb="FF000000"/>
        <rFont val="Times New Roman"/>
        <family val="1"/>
        <charset val="204"/>
      </rPr>
      <t>дисп</t>
    </r>
    <r>
      <rPr>
        <sz val="11"/>
        <color rgb="FF000000"/>
        <rFont val="Times New Roman"/>
        <family val="1"/>
        <charset val="204"/>
      </rPr>
      <t xml:space="preserve"> – число </t>
    </r>
    <r>
      <rPr>
        <sz val="11"/>
        <color theme="1"/>
        <rFont val="Times New Roman"/>
        <family val="1"/>
        <charset val="204"/>
      </rPr>
      <t>взрослых пациентов с болезнями системы кровообращения, выявленными впервые при профилактических медицинских осмотрах и диспансеризации за период</t>
    </r>
    <r>
      <rPr>
        <sz val="11"/>
        <color rgb="FF000000"/>
        <rFont val="Times New Roman"/>
        <family val="1"/>
        <charset val="204"/>
      </rPr>
      <t>;</t>
    </r>
  </si>
  <si>
    <r>
      <t>(</t>
    </r>
    <r>
      <rPr>
        <sz val="10"/>
        <color rgb="FF000000"/>
        <rFont val="Times New Roman"/>
        <family val="1"/>
        <charset val="204"/>
      </rPr>
      <t>Выше среднего - 1 балл;</t>
    </r>
  </si>
  <si>
    <t>-впервые выявлено (основной);</t>
  </si>
  <si>
    <r>
      <t>BSK</t>
    </r>
    <r>
      <rPr>
        <vertAlign val="subscript"/>
        <sz val="11"/>
        <color theme="1"/>
        <rFont val="Times New Roman"/>
        <family val="1"/>
        <charset val="204"/>
      </rPr>
      <t xml:space="preserve">вп </t>
    </r>
    <r>
      <rPr>
        <sz val="11"/>
        <color theme="1"/>
        <rFont val="Times New Roman"/>
        <family val="1"/>
        <charset val="204"/>
      </rPr>
      <t>– общее число взрослых пациентов с болезнями системы кровообращения с впервые в жизни установленным диагнозом за период.</t>
    </r>
  </si>
  <si>
    <r>
      <t>максимально возможное значение - 2 балла</t>
    </r>
    <r>
      <rPr>
        <sz val="12"/>
        <color rgb="FF000000"/>
        <rFont val="Times New Roman"/>
        <family val="1"/>
        <charset val="204"/>
      </rPr>
      <t>)</t>
    </r>
  </si>
  <si>
    <t>-характер заболевания</t>
  </si>
  <si>
    <t>-цель посещения;</t>
  </si>
  <si>
    <r>
      <t>-дата рождения</t>
    </r>
    <r>
      <rPr>
        <sz val="11"/>
        <color theme="1"/>
        <rFont val="Times New Roman"/>
        <family val="1"/>
        <charset val="204"/>
      </rPr>
      <t>.</t>
    </r>
  </si>
  <si>
    <r>
      <t>3.</t>
    </r>
    <r>
      <rPr>
        <b/>
        <sz val="7"/>
        <color theme="1"/>
        <rFont val="Times New Roman"/>
        <family val="1"/>
        <charset val="204"/>
      </rPr>
      <t xml:space="preserve">                  </t>
    </r>
    <r>
      <rPr>
        <b/>
        <sz val="10"/>
        <color theme="1"/>
        <rFont val="Times New Roman"/>
        <family val="1"/>
        <charset val="204"/>
      </rPr>
      <t> </t>
    </r>
  </si>
  <si>
    <t>Доля взрослых пациентов с установленным диагнозом злокачественное новообразование,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злокачественное новообразование за период.</t>
  </si>
  <si>
    <t>Расчет показателя осуществляется путем отбора информации по полям реестра формата Д3 «Файл со сведениями об оказанной медицинской помощи при диспансеризации» предусматривает поле реестра «признак подозрения на злокачественное новообразование».</t>
  </si>
  <si>
    <t>Движение пациента отслеживается по формату реестра Д4 «Файл со сведениями при осуществлении персонифицированного учета оказанной медицинской помощи при подозрении на злокачественное новообразование или установленном диагнозе злокачественного новообразования»:</t>
  </si>
  <si>
    <t>прирост 5% - 0,5 балла;</t>
  </si>
  <si>
    <t>- диагноз основной,</t>
  </si>
  <si>
    <r>
      <t>D</t>
    </r>
    <r>
      <rPr>
        <vertAlign val="subscript"/>
        <sz val="11"/>
        <color theme="1"/>
        <rFont val="Times New Roman"/>
        <family val="1"/>
        <charset val="204"/>
      </rPr>
      <t xml:space="preserve">зно </t>
    </r>
    <r>
      <rPr>
        <sz val="11"/>
        <color theme="1"/>
        <rFont val="Times New Roman"/>
        <family val="1"/>
        <charset val="204"/>
      </rPr>
      <t>– доля взрослых пациентов с установленным диагнозом злокачественное новообразование,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злокачественное новообразование за период;</t>
    </r>
  </si>
  <si>
    <t>прирост 10% - 1 балл.</t>
  </si>
  <si>
    <r>
      <t>– характер основного заболевания</t>
    </r>
    <r>
      <rPr>
        <sz val="11"/>
        <color theme="1"/>
        <rFont val="Times New Roman"/>
        <family val="1"/>
        <charset val="204"/>
      </rPr>
      <t>.</t>
    </r>
  </si>
  <si>
    <r>
      <t>ZNO</t>
    </r>
    <r>
      <rPr>
        <vertAlign val="subscript"/>
        <sz val="11"/>
        <color theme="1"/>
        <rFont val="Times New Roman"/>
        <family val="1"/>
        <charset val="204"/>
      </rPr>
      <t>дисп</t>
    </r>
    <r>
      <rPr>
        <sz val="11"/>
        <color theme="1"/>
        <rFont val="Times New Roman"/>
        <family val="1"/>
        <charset val="204"/>
      </rPr>
      <t xml:space="preserve"> – число взрослых пациентов с установленным диагнозом злокачественное новообразование, выявленным впервые при профилактических медицинских осмотрах и диспансеризации за период;</t>
    </r>
  </si>
  <si>
    <r>
      <t>(</t>
    </r>
    <r>
      <rPr>
        <sz val="10"/>
        <color rgb="FF000000"/>
        <rFont val="Times New Roman"/>
        <family val="1"/>
        <charset val="204"/>
      </rPr>
      <t>выше среднего - 0,5 балла;</t>
    </r>
  </si>
  <si>
    <r>
      <t>ZNO</t>
    </r>
    <r>
      <rPr>
        <vertAlign val="subscript"/>
        <sz val="11"/>
        <color theme="1"/>
        <rFont val="Times New Roman"/>
        <family val="1"/>
        <charset val="204"/>
      </rPr>
      <t xml:space="preserve">вп </t>
    </r>
    <r>
      <rPr>
        <sz val="11"/>
        <color theme="1"/>
        <rFont val="Times New Roman"/>
        <family val="1"/>
        <charset val="204"/>
      </rPr>
      <t>– общее число взрослых пациентов с впервые в жизни установленным диагнозом злокачественное новообразование за период.</t>
    </r>
  </si>
  <si>
    <t>максимально возможное значение - 1 балл).</t>
  </si>
  <si>
    <r>
      <t>4.</t>
    </r>
    <r>
      <rPr>
        <b/>
        <sz val="7"/>
        <color rgb="FF000000"/>
        <rFont val="Times New Roman"/>
        <family val="1"/>
        <charset val="204"/>
      </rPr>
      <t xml:space="preserve">                  </t>
    </r>
    <r>
      <rPr>
        <b/>
        <sz val="10"/>
        <color rgb="FF000000"/>
        <rFont val="Times New Roman"/>
        <family val="1"/>
        <charset val="204"/>
      </rPr>
      <t> </t>
    </r>
  </si>
  <si>
    <t>Доля взрослых пациентов с установленным диагнозом хроническая обструктивная болезнь легких,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хроническая обструктивная легочная болезнь за период.</t>
  </si>
  <si>
    <t xml:space="preserve">Прирост показателя за период по отношению к показателю за предыдущий период: </t>
  </si>
  <si>
    <t>отбор информации для расчета показателей осуществляется по полям реестра:</t>
  </si>
  <si>
    <r>
      <t>D</t>
    </r>
    <r>
      <rPr>
        <vertAlign val="subscript"/>
        <sz val="11"/>
        <color rgb="FF000000"/>
        <rFont val="Times New Roman"/>
        <family val="1"/>
        <charset val="204"/>
      </rPr>
      <t xml:space="preserve">хобл </t>
    </r>
    <r>
      <rPr>
        <sz val="11"/>
        <color rgb="FF000000"/>
        <rFont val="Times New Roman"/>
        <family val="1"/>
        <charset val="204"/>
      </rPr>
      <t xml:space="preserve">– доля </t>
    </r>
    <r>
      <rPr>
        <sz val="11"/>
        <color theme="1"/>
        <rFont val="Times New Roman"/>
        <family val="1"/>
        <charset val="204"/>
      </rPr>
      <t>взрослых пациентов с установленным диагнозом хроническая обструктивная болезнь легких,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хроническая обструктивная легочная болезнь за период</t>
    </r>
    <r>
      <rPr>
        <sz val="11"/>
        <color rgb="FF000000"/>
        <rFont val="Times New Roman"/>
        <family val="1"/>
        <charset val="204"/>
      </rPr>
      <t>;</t>
    </r>
  </si>
  <si>
    <r>
      <t>H</t>
    </r>
    <r>
      <rPr>
        <vertAlign val="subscript"/>
        <sz val="11"/>
        <color rgb="FF000000"/>
        <rFont val="Times New Roman"/>
        <family val="1"/>
        <charset val="204"/>
      </rPr>
      <t>дисп</t>
    </r>
    <r>
      <rPr>
        <sz val="11"/>
        <color rgb="FF000000"/>
        <rFont val="Times New Roman"/>
        <family val="1"/>
        <charset val="204"/>
      </rPr>
      <t xml:space="preserve"> – число </t>
    </r>
    <r>
      <rPr>
        <sz val="11"/>
        <color theme="1"/>
        <rFont val="Times New Roman"/>
        <family val="1"/>
        <charset val="204"/>
      </rPr>
      <t>взрослых пациентов с установленным диагнозом хроническая обструктивная болезнь легких, выявленным впервые при профилактических медицинских осмотрах и диспансеризации за период</t>
    </r>
    <r>
      <rPr>
        <sz val="11"/>
        <color rgb="FF000000"/>
        <rFont val="Times New Roman"/>
        <family val="1"/>
        <charset val="204"/>
      </rPr>
      <t>;</t>
    </r>
  </si>
  <si>
    <r>
      <t>H</t>
    </r>
    <r>
      <rPr>
        <vertAlign val="subscript"/>
        <sz val="11"/>
        <color theme="1"/>
        <rFont val="Times New Roman"/>
        <family val="1"/>
        <charset val="204"/>
      </rPr>
      <t xml:space="preserve">вп </t>
    </r>
    <r>
      <rPr>
        <sz val="11"/>
        <color theme="1"/>
        <rFont val="Times New Roman"/>
        <family val="1"/>
        <charset val="204"/>
      </rPr>
      <t>– общее число взрослых пациентов с впервые в жизни установленным диагнозом хроническая обструктивная легочная болезнь за период.</t>
    </r>
  </si>
  <si>
    <r>
      <t>(</t>
    </r>
    <r>
      <rPr>
        <sz val="10"/>
        <color rgb="FF000000"/>
        <rFont val="Times New Roman"/>
        <family val="1"/>
        <charset val="204"/>
      </rPr>
      <t>выше среднего - 0,5 балла; максимально возможное значение - 1 балл).</t>
    </r>
  </si>
  <si>
    <t>-характер заболевания;</t>
  </si>
  <si>
    <r>
      <t>5.</t>
    </r>
    <r>
      <rPr>
        <b/>
        <sz val="7"/>
        <color rgb="FF000000"/>
        <rFont val="Times New Roman"/>
        <family val="1"/>
        <charset val="204"/>
      </rPr>
      <t xml:space="preserve">                  </t>
    </r>
    <r>
      <rPr>
        <b/>
        <sz val="10"/>
        <color rgb="FF000000"/>
        <rFont val="Times New Roman"/>
        <family val="1"/>
        <charset val="204"/>
      </rPr>
      <t> </t>
    </r>
  </si>
  <si>
    <t>Доля взрослых пациентов с установленным диагнозом сахарный диабет,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сахарный диабет за период.</t>
  </si>
  <si>
    <r>
      <t>-</t>
    </r>
    <r>
      <rPr>
        <b/>
        <sz val="11"/>
        <color theme="1"/>
        <rFont val="Times New Roman"/>
        <family val="1"/>
        <charset val="204"/>
      </rPr>
      <t>дата окончания лечения;</t>
    </r>
  </si>
  <si>
    <r>
      <t>D</t>
    </r>
    <r>
      <rPr>
        <vertAlign val="subscript"/>
        <sz val="11"/>
        <color rgb="FF000000"/>
        <rFont val="Times New Roman"/>
        <family val="1"/>
        <charset val="204"/>
      </rPr>
      <t xml:space="preserve">сд </t>
    </r>
    <r>
      <rPr>
        <sz val="11"/>
        <color rgb="FF000000"/>
        <rFont val="Times New Roman"/>
        <family val="1"/>
        <charset val="204"/>
      </rPr>
      <t xml:space="preserve">– доля </t>
    </r>
    <r>
      <rPr>
        <sz val="11"/>
        <color theme="1"/>
        <rFont val="Times New Roman"/>
        <family val="1"/>
        <charset val="204"/>
      </rPr>
      <t>взрослых пациентов с установленным диагнозом сахарный диабет, выявленным впервые при профилактических медицинских осмотрах и диспансеризации за период, от общего числа взрослых пациентов с впервые в жизни установленным диагнозом сахарный диабет за период</t>
    </r>
    <r>
      <rPr>
        <sz val="11"/>
        <color rgb="FF000000"/>
        <rFont val="Times New Roman"/>
        <family val="1"/>
        <charset val="204"/>
      </rPr>
      <t>;</t>
    </r>
  </si>
  <si>
    <r>
      <t>SD</t>
    </r>
    <r>
      <rPr>
        <vertAlign val="subscript"/>
        <sz val="11"/>
        <color rgb="FF000000"/>
        <rFont val="Times New Roman"/>
        <family val="1"/>
        <charset val="204"/>
      </rPr>
      <t>дисп</t>
    </r>
    <r>
      <rPr>
        <sz val="11"/>
        <color rgb="FF000000"/>
        <rFont val="Times New Roman"/>
        <family val="1"/>
        <charset val="204"/>
      </rPr>
      <t xml:space="preserve"> – число </t>
    </r>
    <r>
      <rPr>
        <sz val="11"/>
        <color theme="1"/>
        <rFont val="Times New Roman"/>
        <family val="1"/>
        <charset val="204"/>
      </rPr>
      <t>взрослых пациентов с установленным диагнозом сахарный диабет, выявленным впервые при профилактических медицинских осмотрах и диспансеризации за период</t>
    </r>
    <r>
      <rPr>
        <sz val="11"/>
        <color rgb="FF000000"/>
        <rFont val="Times New Roman"/>
        <family val="1"/>
        <charset val="204"/>
      </rPr>
      <t>;</t>
    </r>
  </si>
  <si>
    <t>(выше среднего - 0,5 балла;</t>
  </si>
  <si>
    <r>
      <t>SD</t>
    </r>
    <r>
      <rPr>
        <vertAlign val="subscript"/>
        <sz val="11"/>
        <color theme="1"/>
        <rFont val="Times New Roman"/>
        <family val="1"/>
        <charset val="204"/>
      </rPr>
      <t xml:space="preserve">вп </t>
    </r>
    <r>
      <rPr>
        <sz val="11"/>
        <color theme="1"/>
        <rFont val="Times New Roman"/>
        <family val="1"/>
        <charset val="204"/>
      </rPr>
      <t>– общее число взрослых пациентов с впервые в жизни установленным диагнозом сахарный диабет за период.</t>
    </r>
  </si>
  <si>
    <t xml:space="preserve"> максимально возможное значение - 1 балл)</t>
  </si>
  <si>
    <t>-дата рождения.</t>
  </si>
  <si>
    <r>
      <t>6.</t>
    </r>
    <r>
      <rPr>
        <b/>
        <sz val="7"/>
        <color rgb="FF000000"/>
        <rFont val="Times New Roman"/>
        <family val="1"/>
        <charset val="204"/>
      </rPr>
      <t xml:space="preserve">                  </t>
    </r>
    <r>
      <rPr>
        <b/>
        <sz val="10"/>
        <color rgb="FF000000"/>
        <rFont val="Times New Roman"/>
        <family val="1"/>
        <charset val="204"/>
      </rPr>
      <t> </t>
    </r>
  </si>
  <si>
    <t xml:space="preserve">Выполнение плана вакцинации взрослых граждан протиы новой короновирусной инфекции( COVID-19) по эпидемиологическим показаниям </t>
  </si>
  <si>
    <t xml:space="preserve">Достижение планового показателя: </t>
  </si>
  <si>
    <t>Данные органов государственной власти субъектов Российской Федерации в сфере охраны здоровья, соотносимые с данными федерального регистра вакцинированных.</t>
  </si>
  <si>
    <r>
      <t>(</t>
    </r>
    <r>
      <rPr>
        <sz val="10"/>
        <color rgb="FF000000"/>
        <rFont val="Times New Roman"/>
        <family val="1"/>
        <charset val="204"/>
      </rPr>
      <t>100% или более100 % плана или более - 2 балла;</t>
    </r>
  </si>
  <si>
    <t>Выше среднего - 1 балл)</t>
  </si>
  <si>
    <r>
      <t>Vv</t>
    </r>
    <r>
      <rPr>
        <vertAlign val="subscript"/>
        <sz val="10"/>
        <color rgb="FF000000"/>
        <rFont val="Times New Roman"/>
        <family val="1"/>
        <charset val="204"/>
      </rPr>
      <t>эпид</t>
    </r>
    <r>
      <rPr>
        <sz val="10"/>
        <color rgb="FF000000"/>
        <rFont val="Times New Roman"/>
        <family val="1"/>
        <charset val="204"/>
      </rPr>
      <t xml:space="preserve">– процент выполнения плана вакцинации </t>
    </r>
    <r>
      <rPr>
        <sz val="10"/>
        <color theme="1"/>
        <rFont val="Times New Roman"/>
        <family val="1"/>
        <charset val="204"/>
      </rPr>
      <t>взрослых граждан по эпидемиологическим показаниям за период (коронавирусная инфекция COVID-19)</t>
    </r>
    <r>
      <rPr>
        <sz val="10"/>
        <color rgb="FF000000"/>
        <rFont val="Times New Roman"/>
        <family val="1"/>
        <charset val="204"/>
      </rPr>
      <t>;</t>
    </r>
  </si>
  <si>
    <r>
      <t>Fv</t>
    </r>
    <r>
      <rPr>
        <vertAlign val="subscript"/>
        <sz val="10"/>
        <color rgb="FF000000"/>
        <rFont val="Times New Roman"/>
        <family val="1"/>
        <charset val="204"/>
      </rPr>
      <t>эпид</t>
    </r>
    <r>
      <rPr>
        <sz val="10"/>
        <color rgb="FF000000"/>
        <rFont val="Times New Roman"/>
        <family val="1"/>
        <charset val="204"/>
      </rPr>
      <t xml:space="preserve"> – фактическое число взрослых граждан, вакцинированных от коронавирусной инфекции COVID-19 в отчетном </t>
    </r>
    <r>
      <rPr>
        <sz val="10"/>
        <color theme="1"/>
        <rFont val="Times New Roman"/>
        <family val="1"/>
        <charset val="204"/>
      </rPr>
      <t>периоде</t>
    </r>
    <r>
      <rPr>
        <sz val="10"/>
        <color rgb="FF000000"/>
        <rFont val="Times New Roman"/>
        <family val="1"/>
        <charset val="204"/>
      </rPr>
      <t>;</t>
    </r>
  </si>
  <si>
    <r>
      <t>Pv</t>
    </r>
    <r>
      <rPr>
        <vertAlign val="subscript"/>
        <sz val="10"/>
        <color theme="1"/>
        <rFont val="Times New Roman"/>
        <family val="1"/>
        <charset val="204"/>
      </rPr>
      <t>эпид</t>
    </r>
    <r>
      <rPr>
        <sz val="10"/>
        <color theme="1"/>
        <rFont val="Times New Roman"/>
        <family val="1"/>
        <charset val="204"/>
      </rPr>
      <t>– число граждан, подлежащих. вакцинации по эпидемиологическим показаниям за период (коронавирусная инфекция COVID-19)</t>
    </r>
  </si>
  <si>
    <t>Оценка эффективности диспансерного наблюдения</t>
  </si>
  <si>
    <r>
      <t>7.</t>
    </r>
    <r>
      <rPr>
        <b/>
        <sz val="7"/>
        <color rgb="FF000000"/>
        <rFont val="Times New Roman"/>
        <family val="1"/>
        <charset val="204"/>
      </rPr>
      <t xml:space="preserve">                  </t>
    </r>
    <r>
      <rPr>
        <b/>
        <sz val="10"/>
        <color rgb="FF000000"/>
        <rFont val="Times New Roman"/>
        <family val="1"/>
        <charset val="204"/>
      </rPr>
      <t> </t>
    </r>
  </si>
  <si>
    <t>Доля взрослых пациентов с болезнями системы кровообращения*, имеющих высокий риск преждевременной смерти, состоящих под диспансерным наблюдением, от общего числа взрослых пациентов с болезнями системы кровообращения*, имеющих высокий риск преждевременной смерти, за период.</t>
  </si>
  <si>
    <t>На 100 пациентов</t>
  </si>
  <si>
    <t>Расчет показателя осуществляется путем отбора информации по полям реестра в формате Д1 «Файл со сведениями об оказанной медицинской помощи, кроме ВМП, диспансеризации, профилактических медицинских осмотров, медицинской помощи при подозрении на ЗНО»:</t>
  </si>
  <si>
    <t>- дата окончания лечения;</t>
  </si>
  <si>
    <t>прирост 3% - 1 балл;</t>
  </si>
  <si>
    <t>- результат обращения;</t>
  </si>
  <si>
    <r>
      <t>DN</t>
    </r>
    <r>
      <rPr>
        <vertAlign val="subscript"/>
        <sz val="10"/>
        <color rgb="FF000000"/>
        <rFont val="Times New Roman"/>
        <family val="1"/>
        <charset val="204"/>
      </rPr>
      <t xml:space="preserve">риск </t>
    </r>
    <r>
      <rPr>
        <sz val="10"/>
        <color rgb="FF000000"/>
        <rFont val="Times New Roman"/>
        <family val="1"/>
        <charset val="204"/>
      </rPr>
      <t xml:space="preserve">– доля </t>
    </r>
    <r>
      <rPr>
        <sz val="10"/>
        <color theme="1"/>
        <rFont val="Times New Roman"/>
        <family val="1"/>
        <charset val="204"/>
      </rPr>
      <t>взрослых пациентов с болезнями системы кровообращения*, имеющих высокий риск преждевременной смерти, состоящих под диспансерным наблюдением, от общего числа взрослых пациентов с болезнями системы кровообращения*, имеющих высокий риск преждевременной смерти, за период</t>
    </r>
    <r>
      <rPr>
        <sz val="10"/>
        <color rgb="FF000000"/>
        <rFont val="Times New Roman"/>
        <family val="1"/>
        <charset val="204"/>
      </rPr>
      <t>;</t>
    </r>
  </si>
  <si>
    <r>
      <t xml:space="preserve">прирост 7% - 2 балла </t>
    </r>
    <r>
      <rPr>
        <sz val="10"/>
        <color theme="1"/>
        <rFont val="Times New Roman"/>
        <family val="1"/>
        <charset val="204"/>
      </rPr>
      <t>(</t>
    </r>
    <r>
      <rPr>
        <sz val="10"/>
        <color rgb="FF000000"/>
        <rFont val="Times New Roman"/>
        <family val="1"/>
        <charset val="204"/>
      </rPr>
      <t>выше среднего - 1 балл;</t>
    </r>
  </si>
  <si>
    <t>- диагноз основной;</t>
  </si>
  <si>
    <r>
      <t>R</t>
    </r>
    <r>
      <rPr>
        <vertAlign val="subscript"/>
        <sz val="10"/>
        <color rgb="FF000000"/>
        <rFont val="Times New Roman"/>
        <family val="1"/>
        <charset val="204"/>
      </rPr>
      <t>дн</t>
    </r>
    <r>
      <rPr>
        <sz val="10"/>
        <color rgb="FF000000"/>
        <rFont val="Times New Roman"/>
        <family val="1"/>
        <charset val="204"/>
      </rPr>
      <t xml:space="preserve"> – число </t>
    </r>
    <r>
      <rPr>
        <sz val="10"/>
        <color theme="1"/>
        <rFont val="Times New Roman"/>
        <family val="1"/>
        <charset val="204"/>
      </rPr>
      <t>взрослых пациентов с болезнями системы кровообращения*, имеющих высокий риск преждевременной смерти, состоящих под диспансерным наблюдением</t>
    </r>
    <r>
      <rPr>
        <sz val="10"/>
        <color rgb="FF000000"/>
        <rFont val="Times New Roman"/>
        <family val="1"/>
        <charset val="204"/>
      </rPr>
      <t>;</t>
    </r>
  </si>
  <si>
    <t>максимально возможное значение - 2 балла)</t>
  </si>
  <si>
    <t>- диагноз сопутствующего заболевания;</t>
  </si>
  <si>
    <r>
      <t>R</t>
    </r>
    <r>
      <rPr>
        <vertAlign val="subscript"/>
        <sz val="10"/>
        <color theme="1"/>
        <rFont val="Times New Roman"/>
        <family val="1"/>
        <charset val="204"/>
      </rPr>
      <t xml:space="preserve">вп </t>
    </r>
    <r>
      <rPr>
        <sz val="10"/>
        <color theme="1"/>
        <rFont val="Times New Roman"/>
        <family val="1"/>
        <charset val="204"/>
      </rPr>
      <t>– общее числа взрослых пациентов с болезнями системы кровообращения*, имеющих высокий риск преждевременной смерти,обратившихся за медицинской помощью за период</t>
    </r>
  </si>
  <si>
    <t>- диагноз осложнения заболевания;</t>
  </si>
  <si>
    <t>- диспансерное наблюдение.</t>
  </si>
  <si>
    <r>
      <t>8.</t>
    </r>
    <r>
      <rPr>
        <b/>
        <sz val="7"/>
        <color rgb="FF000000"/>
        <rFont val="Times New Roman"/>
        <family val="1"/>
        <charset val="204"/>
      </rPr>
      <t xml:space="preserve">                  </t>
    </r>
    <r>
      <rPr>
        <b/>
        <sz val="10"/>
        <color rgb="FF000000"/>
        <rFont val="Times New Roman"/>
        <family val="1"/>
        <charset val="204"/>
      </rPr>
      <t> </t>
    </r>
  </si>
  <si>
    <t>Число взрослых пациентов с болезнями системы кровообращения*, имеющих высокий риск преждевременной смерти, которым за период оказана медицинская помощь в неотложной форме и (или) скорая медицинская помощь, от общего числа взрослых пациентов с болезнями системы кровообращения*, имеющих высокий риск преждевременной смерти, за период.</t>
  </si>
  <si>
    <t>Уменьшение показателя за период по отношению к показателю в предыдущем периоде:</t>
  </si>
  <si>
    <t>уменьшение &lt;5% - 0 баллов;</t>
  </si>
  <si>
    <r>
      <t xml:space="preserve">Sриск– число </t>
    </r>
    <r>
      <rPr>
        <sz val="10"/>
        <color theme="1"/>
        <rFont val="Times New Roman"/>
        <family val="1"/>
        <charset val="204"/>
      </rPr>
      <t>взрослых пациентов с болезнями системы кровообращения*, имеющих высокий риск преждевременной смерти, которым за период оказана медицинская помощь в неотложной форме и (или) скорая медицинская помощьот общего числа взрослых пациентов с болезнями системы кровообращения*, имеющих высокий риск преждевременной смерти, за период</t>
    </r>
    <r>
      <rPr>
        <sz val="10"/>
        <color rgb="FF000000"/>
        <rFont val="Times New Roman"/>
        <family val="1"/>
        <charset val="204"/>
      </rPr>
      <t>;</t>
    </r>
  </si>
  <si>
    <t>уменьшение 5% - 0,5 балла;</t>
  </si>
  <si>
    <r>
      <t xml:space="preserve">Vриск – число </t>
    </r>
    <r>
      <rPr>
        <sz val="10"/>
        <color theme="1"/>
        <rFont val="Times New Roman"/>
        <family val="1"/>
        <charset val="204"/>
      </rPr>
      <t>взрослых пациентов с болезнями системы кровообращения*, имеющих высокий риск преждевременной смерти, которым за период оказана медицинская помощь в неотложной форме и (или) скорая медицинская помощь по поводу болезней системы кровообращения*, приводящих к высокому риску преждевременной смертности</t>
    </r>
    <r>
      <rPr>
        <sz val="10"/>
        <color rgb="FF000000"/>
        <rFont val="Times New Roman"/>
        <family val="1"/>
        <charset val="204"/>
      </rPr>
      <t>;</t>
    </r>
  </si>
  <si>
    <t>уменьшение 10% - 1 балл.</t>
  </si>
  <si>
    <r>
      <t>D</t>
    </r>
    <r>
      <rPr>
        <sz val="10"/>
        <color rgb="FF000000"/>
        <rFont val="Times New Roman"/>
        <family val="1"/>
        <charset val="204"/>
      </rPr>
      <t>риск</t>
    </r>
    <r>
      <rPr>
        <sz val="10"/>
        <color theme="1"/>
        <rFont val="Times New Roman"/>
        <family val="1"/>
        <charset val="204"/>
      </rPr>
      <t>– общее число взрослых пациентов с болезнями системы кровообращения*, имеющих высокий риск преждевременной смерти, обратившихся за медицинской помощью, за период</t>
    </r>
  </si>
  <si>
    <t>(значение показателя в текущем периоде ниже среднего значения по субъекту Российской Федерации**** в текущем периоде (далее - ниже среднего) - 0,5 балла; в текущем периоде достигнуто минимально возможное значение показателя (далее - минимально возможное значение)</t>
  </si>
  <si>
    <r>
      <t>- 1 балл</t>
    </r>
    <r>
      <rPr>
        <sz val="12"/>
        <color rgb="FF000000"/>
        <rFont val="Calibri"/>
        <family val="2"/>
        <charset val="204"/>
        <scheme val="minor"/>
      </rPr>
      <t>)</t>
    </r>
  </si>
  <si>
    <t>- диспансерное наблюдение;</t>
  </si>
  <si>
    <t>- условия оказания медицинской помощи;</t>
  </si>
  <si>
    <r>
      <t>- форма оказания медицинской помощи</t>
    </r>
    <r>
      <rPr>
        <sz val="11"/>
        <color theme="1"/>
        <rFont val="Times New Roman"/>
        <family val="1"/>
        <charset val="204"/>
      </rPr>
      <t>.</t>
    </r>
  </si>
  <si>
    <r>
      <t>9.</t>
    </r>
    <r>
      <rPr>
        <b/>
        <sz val="7"/>
        <color rgb="FF000000"/>
        <rFont val="Times New Roman"/>
        <family val="1"/>
        <charset val="204"/>
      </rPr>
      <t xml:space="preserve">                  </t>
    </r>
    <r>
      <rPr>
        <b/>
        <sz val="10"/>
        <color rgb="FF000000"/>
        <rFont val="Times New Roman"/>
        <family val="1"/>
        <charset val="204"/>
      </rPr>
      <t> </t>
    </r>
  </si>
  <si>
    <t>Доля взрослых пациентов с болезнями системы кровообращения, в отношении которых установлено диспансерное наблюдение за период, от общего числа взрослых пациентов с впервые в жизни установленным диагнозом болезни системы кровообращения за период.</t>
  </si>
  <si>
    <t>- 100% плана или более</t>
  </si>
  <si>
    <t>(100% плана или более - 1 балл; выше среднего - 0,5 балла)</t>
  </si>
  <si>
    <t>-дата постановки на диспансерный учет;</t>
  </si>
  <si>
    <r>
      <t>DN</t>
    </r>
    <r>
      <rPr>
        <vertAlign val="subscript"/>
        <sz val="10"/>
        <color rgb="FF000000"/>
        <rFont val="Times New Roman"/>
        <family val="1"/>
        <charset val="204"/>
      </rPr>
      <t xml:space="preserve">бск </t>
    </r>
    <r>
      <rPr>
        <sz val="10"/>
        <color rgb="FF000000"/>
        <rFont val="Times New Roman"/>
        <family val="1"/>
        <charset val="204"/>
      </rPr>
      <t xml:space="preserve">– доля </t>
    </r>
    <r>
      <rPr>
        <sz val="10"/>
        <color theme="1"/>
        <rFont val="Times New Roman"/>
        <family val="1"/>
        <charset val="204"/>
      </rPr>
      <t>взрослых пациентов с болезнями системы кровообращения, в отношении которых установлено диспансерное наблюдение за период, от общего числа взрослых пациентов с впервые в жизни установленным диагнозом болезни системы кровообращения за период</t>
    </r>
    <r>
      <rPr>
        <sz val="10"/>
        <color rgb="FF000000"/>
        <rFont val="Times New Roman"/>
        <family val="1"/>
        <charset val="204"/>
      </rPr>
      <t>;</t>
    </r>
  </si>
  <si>
    <r>
      <t>BSK</t>
    </r>
    <r>
      <rPr>
        <vertAlign val="subscript"/>
        <sz val="10"/>
        <color rgb="FF000000"/>
        <rFont val="Times New Roman"/>
        <family val="1"/>
        <charset val="204"/>
      </rPr>
      <t>дн</t>
    </r>
    <r>
      <rPr>
        <sz val="10"/>
        <color rgb="FF000000"/>
        <rFont val="Times New Roman"/>
        <family val="1"/>
        <charset val="204"/>
      </rPr>
      <t xml:space="preserve"> – число </t>
    </r>
    <r>
      <rPr>
        <sz val="10"/>
        <color theme="1"/>
        <rFont val="Times New Roman"/>
        <family val="1"/>
        <charset val="204"/>
      </rPr>
      <t>взрослых пациентов с болезнями системы кровообращения, в отношении которых установлено диспансерное наблюдение за период</t>
    </r>
    <r>
      <rPr>
        <sz val="10"/>
        <color rgb="FF000000"/>
        <rFont val="Times New Roman"/>
        <family val="1"/>
        <charset val="204"/>
      </rPr>
      <t>;</t>
    </r>
  </si>
  <si>
    <t>-возраст пациента;</t>
  </si>
  <si>
    <r>
      <t>BSK</t>
    </r>
    <r>
      <rPr>
        <vertAlign val="subscript"/>
        <sz val="10"/>
        <color theme="1"/>
        <rFont val="Times New Roman"/>
        <family val="1"/>
        <charset val="204"/>
      </rPr>
      <t xml:space="preserve">вп </t>
    </r>
    <r>
      <rPr>
        <sz val="10"/>
        <color theme="1"/>
        <rFont val="Times New Roman"/>
        <family val="1"/>
        <charset val="204"/>
      </rPr>
      <t>– общее число взрослых пациентов с впервые в жизни установленным диагнозом болезни системы кровообращения за период.</t>
    </r>
  </si>
  <si>
    <t>- впервые выявлено (основной);</t>
  </si>
  <si>
    <t>Источником информации является информационный ресурс территориального фонда в части сведений о лицах, состоящих под диспансерном наблюдением (гл.15 Приказ 108н МЗ РФ)</t>
  </si>
  <si>
    <r>
      <t>10.</t>
    </r>
    <r>
      <rPr>
        <b/>
        <sz val="7"/>
        <color rgb="FF000000"/>
        <rFont val="Times New Roman"/>
        <family val="1"/>
        <charset val="204"/>
      </rPr>
      <t xml:space="preserve">              </t>
    </r>
    <r>
      <rPr>
        <b/>
        <sz val="10"/>
        <color rgb="FF000000"/>
        <rFont val="Times New Roman"/>
        <family val="1"/>
        <charset val="204"/>
      </rPr>
      <t> </t>
    </r>
  </si>
  <si>
    <t>Доля взрослых пациентов с установленным диагнозом хроническая обструктивная болезнь легких, в отношении которых установлено диспансерное наблюдение за период, от общего числа взрослых пациентов с впервые в жизни установленным диагнозом хроническая обструктивная болезнь легких за период.</t>
  </si>
  <si>
    <t>Реестры, оказанной медицинской помощи застрахованным лицам.Отбор информации для расчета показателей осуществляется по полям реестра:</t>
  </si>
  <si>
    <r>
      <t>(100% плана или более - 1 балл; выше среднего - 0,5 балла</t>
    </r>
    <r>
      <rPr>
        <sz val="12"/>
        <color rgb="FF000000"/>
        <rFont val="Times New Roman"/>
        <family val="1"/>
        <charset val="204"/>
      </rPr>
      <t>)</t>
    </r>
  </si>
  <si>
    <r>
      <t>DN</t>
    </r>
    <r>
      <rPr>
        <vertAlign val="subscript"/>
        <sz val="10"/>
        <color rgb="FF000000"/>
        <rFont val="Times New Roman"/>
        <family val="1"/>
        <charset val="204"/>
      </rPr>
      <t xml:space="preserve">хобл </t>
    </r>
    <r>
      <rPr>
        <sz val="10"/>
        <color rgb="FF000000"/>
        <rFont val="Times New Roman"/>
        <family val="1"/>
        <charset val="204"/>
      </rPr>
      <t xml:space="preserve">– доля </t>
    </r>
    <r>
      <rPr>
        <sz val="10"/>
        <color theme="1"/>
        <rFont val="Times New Roman"/>
        <family val="1"/>
        <charset val="204"/>
      </rPr>
      <t>взрослых пациентов с установленным диагнозом хроническая обструктивная болезнь легких, в отношении которых установлено диспансерное наблюдение за период, от общего числа взрослых пациентов с впервые в жизни установленным диагнозом хроническая обструктивная болезнь легких за период</t>
    </r>
    <r>
      <rPr>
        <sz val="10"/>
        <color rgb="FF000000"/>
        <rFont val="Times New Roman"/>
        <family val="1"/>
        <charset val="204"/>
      </rPr>
      <t>;</t>
    </r>
  </si>
  <si>
    <r>
      <t>H</t>
    </r>
    <r>
      <rPr>
        <vertAlign val="subscript"/>
        <sz val="10"/>
        <color rgb="FF000000"/>
        <rFont val="Times New Roman"/>
        <family val="1"/>
        <charset val="204"/>
      </rPr>
      <t>дн</t>
    </r>
    <r>
      <rPr>
        <sz val="10"/>
        <color rgb="FF000000"/>
        <rFont val="Times New Roman"/>
        <family val="1"/>
        <charset val="204"/>
      </rPr>
      <t xml:space="preserve"> – число </t>
    </r>
    <r>
      <rPr>
        <sz val="10"/>
        <color theme="1"/>
        <rFont val="Times New Roman"/>
        <family val="1"/>
        <charset val="204"/>
      </rPr>
      <t>взрослых пациентов с установленным диагнозом хроническая обструктивная болезнь легких, в отношении которых установлено диспансерное наблюдение за период;</t>
    </r>
  </si>
  <si>
    <r>
      <t>H</t>
    </r>
    <r>
      <rPr>
        <vertAlign val="subscript"/>
        <sz val="10"/>
        <color theme="1"/>
        <rFont val="Times New Roman"/>
        <family val="1"/>
        <charset val="204"/>
      </rPr>
      <t xml:space="preserve">вп </t>
    </r>
    <r>
      <rPr>
        <sz val="10"/>
        <color theme="1"/>
        <rFont val="Times New Roman"/>
        <family val="1"/>
        <charset val="204"/>
      </rPr>
      <t>– общее число взрослых пациентов с впервые в жизни установленным диагнозом хроническая обструктивная болезнь легких за период.</t>
    </r>
  </si>
  <si>
    <t>Информационный ресурс территориального фонда в части сведений о лицах, состоящих под диспансерном наблюдением (гл.15 Приказ 108н МЗ РФ)</t>
  </si>
  <si>
    <r>
      <t>11.</t>
    </r>
    <r>
      <rPr>
        <b/>
        <sz val="7"/>
        <color rgb="FF000000"/>
        <rFont val="Times New Roman"/>
        <family val="1"/>
        <charset val="204"/>
      </rPr>
      <t xml:space="preserve">              </t>
    </r>
    <r>
      <rPr>
        <b/>
        <sz val="10"/>
        <color rgb="FF000000"/>
        <rFont val="Times New Roman"/>
        <family val="1"/>
        <charset val="204"/>
      </rPr>
      <t> </t>
    </r>
  </si>
  <si>
    <t>Доля взрослых пациентов с установленным диагнозом сахарный диабет, в отношении которых установлено диспансерное наблюдение за период, от общего числа взрослых пациентов с впервые в жизни установленным диагнозом сахарный диабет за период.</t>
  </si>
  <si>
    <t>(100% плана или более - 2 балла; выше среднего - 1 балл).</t>
  </si>
  <si>
    <r>
      <t>-</t>
    </r>
    <r>
      <rPr>
        <b/>
        <sz val="11"/>
        <color theme="1"/>
        <rFont val="Times New Roman"/>
        <family val="1"/>
        <charset val="204"/>
      </rPr>
      <t>дата постановки на диспансерный учет;</t>
    </r>
  </si>
  <si>
    <r>
      <t>DN</t>
    </r>
    <r>
      <rPr>
        <vertAlign val="subscript"/>
        <sz val="10"/>
        <color rgb="FF000000"/>
        <rFont val="Times New Roman"/>
        <family val="1"/>
        <charset val="204"/>
      </rPr>
      <t xml:space="preserve">сд </t>
    </r>
    <r>
      <rPr>
        <sz val="10"/>
        <color rgb="FF000000"/>
        <rFont val="Times New Roman"/>
        <family val="1"/>
        <charset val="204"/>
      </rPr>
      <t xml:space="preserve">– доля </t>
    </r>
    <r>
      <rPr>
        <sz val="10"/>
        <color theme="1"/>
        <rFont val="Times New Roman"/>
        <family val="1"/>
        <charset val="204"/>
      </rPr>
      <t>взрослых пациентов с установленным диагнозом сахарный диабет, в отношении которых установлено диспансерное наблюдение за период, от общего числа взрослых пациентов с впервые в жизни установленным диагнозом сахарный диабет за период</t>
    </r>
    <r>
      <rPr>
        <sz val="10"/>
        <color rgb="FF000000"/>
        <rFont val="Times New Roman"/>
        <family val="1"/>
        <charset val="204"/>
      </rPr>
      <t>;</t>
    </r>
  </si>
  <si>
    <r>
      <t>SD</t>
    </r>
    <r>
      <rPr>
        <vertAlign val="subscript"/>
        <sz val="10"/>
        <color rgb="FF000000"/>
        <rFont val="Times New Roman"/>
        <family val="1"/>
        <charset val="204"/>
      </rPr>
      <t>дн</t>
    </r>
    <r>
      <rPr>
        <sz val="10"/>
        <color rgb="FF000000"/>
        <rFont val="Times New Roman"/>
        <family val="1"/>
        <charset val="204"/>
      </rPr>
      <t xml:space="preserve"> – число </t>
    </r>
    <r>
      <rPr>
        <sz val="10"/>
        <color theme="1"/>
        <rFont val="Times New Roman"/>
        <family val="1"/>
        <charset val="204"/>
      </rPr>
      <t>взрослых пациентов с установленным диагнозом сахарный диабет, в отношении которых установлено диспансерное наблюдение за период;</t>
    </r>
  </si>
  <si>
    <r>
      <t>SD</t>
    </r>
    <r>
      <rPr>
        <vertAlign val="subscript"/>
        <sz val="10"/>
        <color theme="1"/>
        <rFont val="Times New Roman"/>
        <family val="1"/>
        <charset val="204"/>
      </rPr>
      <t xml:space="preserve">вп </t>
    </r>
    <r>
      <rPr>
        <sz val="10"/>
        <color theme="1"/>
        <rFont val="Times New Roman"/>
        <family val="1"/>
        <charset val="204"/>
      </rPr>
      <t>– общее число взрослых пациентов с впервые в жизни установленным диагнозом сахарный диабет за период.</t>
    </r>
  </si>
  <si>
    <r>
      <t>12.</t>
    </r>
    <r>
      <rPr>
        <b/>
        <sz val="7"/>
        <color rgb="FF000000"/>
        <rFont val="Times New Roman"/>
        <family val="1"/>
        <charset val="204"/>
      </rPr>
      <t xml:space="preserve">              </t>
    </r>
    <r>
      <rPr>
        <b/>
        <sz val="10"/>
        <color rgb="FF000000"/>
        <rFont val="Times New Roman"/>
        <family val="1"/>
        <charset val="204"/>
      </rPr>
      <t> </t>
    </r>
  </si>
  <si>
    <t>Доля взрослых пациентов, госпитализированных за период по экстренным показаниям в связи с обострением (декомпенсацией) состояний, по поводу которых пациент находится под диспансерным наблюдением, от общего числа взрослых пациентов, находящихся под диспансерным наблюдением за период.</t>
  </si>
  <si>
    <t>Реестры (стационар), оказанной медицинской помощи застрахованным лицам.</t>
  </si>
  <si>
    <r>
      <t>H</t>
    </r>
    <r>
      <rPr>
        <vertAlign val="subscript"/>
        <sz val="10"/>
        <color rgb="FF000000"/>
        <rFont val="Times New Roman"/>
        <family val="1"/>
        <charset val="204"/>
      </rPr>
      <t xml:space="preserve">всего </t>
    </r>
    <r>
      <rPr>
        <sz val="10"/>
        <color rgb="FF000000"/>
        <rFont val="Times New Roman"/>
        <family val="1"/>
        <charset val="204"/>
      </rPr>
      <t xml:space="preserve">– доля </t>
    </r>
    <r>
      <rPr>
        <sz val="10"/>
        <color theme="1"/>
        <rFont val="Times New Roman"/>
        <family val="1"/>
        <charset val="204"/>
      </rPr>
      <t>взрослых пациентов, госпитализированных за период по экстренным показаниям в связи с обострением (декомпенсацией) состояний, по поводу которых пациент находится под диспансерным наблюдением, от общего числа взрослых пациентов, находящихся под диспансерным наблюдением за период</t>
    </r>
    <r>
      <rPr>
        <sz val="10"/>
        <color rgb="FF000000"/>
        <rFont val="Times New Roman"/>
        <family val="1"/>
        <charset val="204"/>
      </rPr>
      <t>;</t>
    </r>
  </si>
  <si>
    <r>
      <t>O</t>
    </r>
    <r>
      <rPr>
        <vertAlign val="subscript"/>
        <sz val="10"/>
        <color rgb="FF000000"/>
        <rFont val="Times New Roman"/>
        <family val="1"/>
        <charset val="204"/>
      </rPr>
      <t>всего</t>
    </r>
    <r>
      <rPr>
        <sz val="10"/>
        <color rgb="FF000000"/>
        <rFont val="Times New Roman"/>
        <family val="1"/>
        <charset val="204"/>
      </rPr>
      <t xml:space="preserve"> – число </t>
    </r>
    <r>
      <rPr>
        <sz val="10"/>
        <color theme="1"/>
        <rFont val="Times New Roman"/>
        <family val="1"/>
        <charset val="204"/>
      </rPr>
      <t>взрослых пациентов, госпитализированных за период по экстренным показаниям в связи с обострением (декомпенсацией) состояний, по поводу которых пациент находится под диспансерным наблюдением</t>
    </r>
    <r>
      <rPr>
        <sz val="10"/>
        <color rgb="FF000000"/>
        <rFont val="Times New Roman"/>
        <family val="1"/>
        <charset val="204"/>
      </rPr>
      <t>;</t>
    </r>
  </si>
  <si>
    <r>
      <t>(</t>
    </r>
    <r>
      <rPr>
        <sz val="12"/>
        <color rgb="FF000000"/>
        <rFont val="Times New Roman"/>
        <family val="1"/>
        <charset val="204"/>
      </rPr>
      <t>ниже среднего - 0,5 балла; минимально возможное значение - 1 балл</t>
    </r>
    <r>
      <rPr>
        <sz val="12"/>
        <color rgb="FF000000"/>
        <rFont val="Calibri"/>
        <family val="2"/>
        <charset val="204"/>
        <scheme val="minor"/>
      </rPr>
      <t>).</t>
    </r>
  </si>
  <si>
    <r>
      <t>Dn</t>
    </r>
    <r>
      <rPr>
        <vertAlign val="subscript"/>
        <sz val="10"/>
        <color theme="1"/>
        <rFont val="Times New Roman"/>
        <family val="1"/>
        <charset val="204"/>
      </rPr>
      <t xml:space="preserve">всего </t>
    </r>
    <r>
      <rPr>
        <sz val="10"/>
        <color theme="1"/>
        <rFont val="Times New Roman"/>
        <family val="1"/>
        <charset val="204"/>
      </rPr>
      <t>– общее число взрослых пациентов, находящихся под диспансерным наблюдением за период.</t>
    </r>
  </si>
  <si>
    <t>-диагноз, сопутствующий;</t>
  </si>
  <si>
    <t>-диагноз осложнений</t>
  </si>
  <si>
    <t>- форма оказания медицинской помощи.</t>
  </si>
  <si>
    <r>
      <t>13.</t>
    </r>
    <r>
      <rPr>
        <b/>
        <sz val="7"/>
        <color rgb="FF000000"/>
        <rFont val="Times New Roman"/>
        <family val="1"/>
        <charset val="204"/>
      </rPr>
      <t xml:space="preserve">              </t>
    </r>
    <r>
      <rPr>
        <b/>
        <sz val="10"/>
        <color rgb="FF000000"/>
        <rFont val="Times New Roman"/>
        <family val="1"/>
        <charset val="204"/>
      </rPr>
      <t> </t>
    </r>
  </si>
  <si>
    <t>Доля взрослых пациентов, повторно госпитализированных за период по причине заболеваний сердечно-сосудистой системы или их осложнений в течение года с момента предыдущей госпитализации, от общего числа взрослых пациентов, госпитализированных за период по причине заболеваний сердечно-сосудистой системы или их осложнений.</t>
  </si>
  <si>
    <t>Уменьшение &lt;3% - 0 баллов;</t>
  </si>
  <si>
    <t>Уменьшение 3% - 1 балл;</t>
  </si>
  <si>
    <r>
      <t>-</t>
    </r>
    <r>
      <rPr>
        <b/>
        <sz val="11"/>
        <color theme="1"/>
        <rFont val="Times New Roman"/>
        <family val="1"/>
        <charset val="204"/>
      </rPr>
      <t>дата начала лечения;</t>
    </r>
  </si>
  <si>
    <r>
      <t>P</t>
    </r>
    <r>
      <rPr>
        <vertAlign val="subscript"/>
        <sz val="10"/>
        <color rgb="FF000000"/>
        <rFont val="Times New Roman"/>
        <family val="1"/>
        <charset val="204"/>
      </rPr>
      <t xml:space="preserve">бск </t>
    </r>
    <r>
      <rPr>
        <sz val="10"/>
        <color rgb="FF000000"/>
        <rFont val="Times New Roman"/>
        <family val="1"/>
        <charset val="204"/>
      </rPr>
      <t xml:space="preserve">– доля </t>
    </r>
    <r>
      <rPr>
        <sz val="10"/>
        <color theme="1"/>
        <rFont val="Times New Roman"/>
        <family val="1"/>
        <charset val="204"/>
      </rPr>
      <t>взрослых пациентов, повторно госпитализированных за период по причине заболеваний сердечно-сосудистой системы или их осложнений в течение года с момента предыдущей госпитализации, от общего числа взрослых пациентов, госпитализированных за период по причине заболеваний сердечно-сосудистой системы или их осложнений</t>
    </r>
    <r>
      <rPr>
        <sz val="10"/>
        <color rgb="FF000000"/>
        <rFont val="Times New Roman"/>
        <family val="1"/>
        <charset val="204"/>
      </rPr>
      <t>;</t>
    </r>
  </si>
  <si>
    <r>
      <t xml:space="preserve">Уменьшение 7% - 2 балла </t>
    </r>
    <r>
      <rPr>
        <sz val="10"/>
        <color theme="1"/>
        <rFont val="Times New Roman"/>
        <family val="1"/>
        <charset val="204"/>
      </rPr>
      <t>(</t>
    </r>
    <r>
      <rPr>
        <sz val="10"/>
        <color rgb="FF000000"/>
        <rFont val="Times New Roman"/>
        <family val="1"/>
        <charset val="204"/>
      </rPr>
      <t>ниже среднего - 1 балл;</t>
    </r>
  </si>
  <si>
    <r>
      <t>PH</t>
    </r>
    <r>
      <rPr>
        <vertAlign val="subscript"/>
        <sz val="10"/>
        <color rgb="FF000000"/>
        <rFont val="Times New Roman"/>
        <family val="1"/>
        <charset val="204"/>
      </rPr>
      <t>бск</t>
    </r>
    <r>
      <rPr>
        <sz val="10"/>
        <color rgb="FF000000"/>
        <rFont val="Times New Roman"/>
        <family val="1"/>
        <charset val="204"/>
      </rPr>
      <t xml:space="preserve"> – число </t>
    </r>
    <r>
      <rPr>
        <sz val="10"/>
        <color theme="1"/>
        <rFont val="Times New Roman"/>
        <family val="1"/>
        <charset val="204"/>
      </rPr>
      <t>взрослых пациентов, повторно госпитализированных за период по причине заболеваний сердечно-сосудистой системы или их осложнений в течение года с момента предыдущей госпитализации</t>
    </r>
    <r>
      <rPr>
        <sz val="10"/>
        <color rgb="FF000000"/>
        <rFont val="Times New Roman"/>
        <family val="1"/>
        <charset val="204"/>
      </rPr>
      <t>;</t>
    </r>
  </si>
  <si>
    <r>
      <t>минимально возможное значение - 2 балла</t>
    </r>
    <r>
      <rPr>
        <sz val="12"/>
        <color rgb="FF000000"/>
        <rFont val="Calibri"/>
        <family val="2"/>
        <charset val="204"/>
        <scheme val="minor"/>
      </rPr>
      <t>)</t>
    </r>
  </si>
  <si>
    <t>-диагноз сопутствующий;</t>
  </si>
  <si>
    <r>
      <t>H</t>
    </r>
    <r>
      <rPr>
        <vertAlign val="subscript"/>
        <sz val="10"/>
        <color theme="1"/>
        <rFont val="Times New Roman"/>
        <family val="1"/>
        <charset val="204"/>
      </rPr>
      <t xml:space="preserve">бск </t>
    </r>
    <r>
      <rPr>
        <sz val="10"/>
        <color theme="1"/>
        <rFont val="Times New Roman"/>
        <family val="1"/>
        <charset val="204"/>
      </rPr>
      <t>– общее число взрослых пациентов, госпитализированных за период по причине заболеваний сердечно-сосудистой системы или их осложнений.</t>
    </r>
  </si>
  <si>
    <t>- форма оказания медицинской помощи</t>
  </si>
  <si>
    <r>
      <t>14.</t>
    </r>
    <r>
      <rPr>
        <b/>
        <sz val="7"/>
        <color rgb="FF000000"/>
        <rFont val="Times New Roman"/>
        <family val="1"/>
        <charset val="204"/>
      </rPr>
      <t xml:space="preserve">              </t>
    </r>
    <r>
      <rPr>
        <b/>
        <sz val="10"/>
        <color rgb="FF000000"/>
        <rFont val="Times New Roman"/>
        <family val="1"/>
        <charset val="204"/>
      </rPr>
      <t> </t>
    </r>
  </si>
  <si>
    <t>Доля взрослых пациентов, находящихся под диспансерным наблюдением по поводу сахарного диабета, у которых впервые зарегистрированы осложнения за период (диабетическая ретинопатия, диабетическая стопа), от общего числа взрослых пациентов, находящихся под диспансерным наблюдением по поводу сахарного диабета за период.</t>
  </si>
  <si>
    <t>Информационный ресурс территориального фонда в части сведений о лицах, состоящих под диспансерным наблюдением (гл.15 Приказ 108н МЗ РФ).</t>
  </si>
  <si>
    <t>реестры, оказанной медицинской помощи застрахованным лицам.</t>
  </si>
  <si>
    <t>Уменьшение &lt; 5% - 0 баллов;</t>
  </si>
  <si>
    <r>
      <t xml:space="preserve">SD– доля </t>
    </r>
    <r>
      <rPr>
        <sz val="10"/>
        <color theme="1"/>
        <rFont val="Times New Roman"/>
        <family val="1"/>
        <charset val="204"/>
      </rPr>
      <t>взрослых пациентов, находящихся под диспансерным наблюдением по поводу сахарного диабета, у которых впервые зарегистрированы осложнения за период (диабетическая ретинопатия, диабетическая стопа), от общего числа взрослых пациентов, находящихся под диспансерным наблюдением по поводу сахарного диабета за период</t>
    </r>
    <r>
      <rPr>
        <sz val="10"/>
        <color rgb="FF000000"/>
        <rFont val="Times New Roman"/>
        <family val="1"/>
        <charset val="204"/>
      </rPr>
      <t>;</t>
    </r>
  </si>
  <si>
    <t>Уменьшение 5% - 0,5 балла;</t>
  </si>
  <si>
    <r>
      <t xml:space="preserve">Osl – число </t>
    </r>
    <r>
      <rPr>
        <sz val="10"/>
        <color theme="1"/>
        <rFont val="Times New Roman"/>
        <family val="1"/>
        <charset val="204"/>
      </rPr>
      <t>взрослых пациентов, находящихся под диспансерным наблюдением по поводу сахарного диабета, у которых впервые зарегистрированы осложнения за период (диабетическая ретинопатия, диабетическая стопа)</t>
    </r>
    <r>
      <rPr>
        <sz val="10"/>
        <color rgb="FF000000"/>
        <rFont val="Times New Roman"/>
        <family val="1"/>
        <charset val="204"/>
      </rPr>
      <t>;</t>
    </r>
  </si>
  <si>
    <r>
      <t>Уменьшение 10% - 1 балл. (</t>
    </r>
    <r>
      <rPr>
        <sz val="12"/>
        <color rgb="FF000000"/>
        <rFont val="Times New Roman"/>
        <family val="1"/>
        <charset val="204"/>
      </rPr>
      <t>Ниже среднего - 0,5 балла; минимально</t>
    </r>
  </si>
  <si>
    <t>SD– общее число взрослых пациентов, находящихся под диспансерным наблюдением по поводу сахарного диабета за период.</t>
  </si>
  <si>
    <t>возможное значение - 1 балл)</t>
  </si>
  <si>
    <t>-диагноз сопутствующий</t>
  </si>
  <si>
    <t>-цель посещения.</t>
  </si>
  <si>
    <t>Оценка смертности</t>
  </si>
  <si>
    <r>
      <t xml:space="preserve"> Блок 2. Детское население (</t>
    </r>
    <r>
      <rPr>
        <b/>
        <sz val="12"/>
        <color rgb="FF000000"/>
        <rFont val="Times New Roman"/>
        <family val="1"/>
        <charset val="204"/>
      </rPr>
      <t>от 0 до 17 лет включительно)</t>
    </r>
  </si>
  <si>
    <t>Охват вакцинацией детей в рамках Национального календаря прививок.</t>
  </si>
  <si>
    <t>Данные органов государственной власти субъектов Российской Федерации в сфере охраны здоровья, предоставляемые на бумажных носителях.</t>
  </si>
  <si>
    <r>
      <t>- 100 % плана или более а именно:</t>
    </r>
    <r>
      <rPr>
        <sz val="11"/>
        <color rgb="FF000000"/>
        <rFont val="Times New Roman"/>
        <family val="1"/>
        <charset val="204"/>
      </rPr>
      <t xml:space="preserve"> (</t>
    </r>
    <r>
      <rPr>
        <sz val="10"/>
        <color rgb="FF000000"/>
        <rFont val="Times New Roman"/>
        <family val="1"/>
        <charset val="204"/>
      </rPr>
      <t>100% плана или более - 1 балл; выше среднего - 0,5 балла)</t>
    </r>
  </si>
  <si>
    <r>
      <t>Vd</t>
    </r>
    <r>
      <rPr>
        <vertAlign val="subscript"/>
        <sz val="10"/>
        <color rgb="FF000000"/>
        <rFont val="Times New Roman"/>
        <family val="1"/>
        <charset val="204"/>
      </rPr>
      <t xml:space="preserve">нац </t>
    </r>
    <r>
      <rPr>
        <sz val="10"/>
        <color rgb="FF000000"/>
        <rFont val="Times New Roman"/>
        <family val="1"/>
        <charset val="204"/>
      </rPr>
      <t xml:space="preserve">– процент охвата вакцинацей детей в рамках Национального календаря прививок </t>
    </r>
    <r>
      <rPr>
        <sz val="10"/>
        <color theme="1"/>
        <rFont val="Times New Roman"/>
        <family val="1"/>
        <charset val="204"/>
      </rPr>
      <t>в отчетном периоде</t>
    </r>
    <r>
      <rPr>
        <sz val="10"/>
        <color rgb="FF000000"/>
        <rFont val="Times New Roman"/>
        <family val="1"/>
        <charset val="204"/>
      </rPr>
      <t>;</t>
    </r>
  </si>
  <si>
    <r>
      <t>Fd</t>
    </r>
    <r>
      <rPr>
        <vertAlign val="subscript"/>
        <sz val="10"/>
        <color rgb="FF000000"/>
        <rFont val="Times New Roman"/>
        <family val="1"/>
        <charset val="204"/>
      </rPr>
      <t>нац</t>
    </r>
    <r>
      <rPr>
        <sz val="10"/>
        <color rgb="FF000000"/>
        <rFont val="Times New Roman"/>
        <family val="1"/>
        <charset val="204"/>
      </rPr>
      <t xml:space="preserve"> – фактическое число вакцинированных детей в рамках Национального календаря прививок </t>
    </r>
    <r>
      <rPr>
        <sz val="10"/>
        <color theme="1"/>
        <rFont val="Times New Roman"/>
        <family val="1"/>
        <charset val="204"/>
      </rPr>
      <t>в отчетном периоде</t>
    </r>
    <r>
      <rPr>
        <sz val="10"/>
        <color rgb="FF000000"/>
        <rFont val="Times New Roman"/>
        <family val="1"/>
        <charset val="204"/>
      </rPr>
      <t>;</t>
    </r>
  </si>
  <si>
    <r>
      <t>Pd</t>
    </r>
    <r>
      <rPr>
        <vertAlign val="subscript"/>
        <sz val="10"/>
        <color theme="1"/>
        <rFont val="Times New Roman"/>
        <family val="1"/>
        <charset val="204"/>
      </rPr>
      <t xml:space="preserve">нац </t>
    </r>
    <r>
      <rPr>
        <sz val="10"/>
        <color theme="1"/>
        <rFont val="Times New Roman"/>
        <family val="1"/>
        <charset val="204"/>
      </rPr>
      <t>– число детей соответствующего возраста (согласно Национальному календарю) на начало отчетного периода.</t>
    </r>
  </si>
  <si>
    <t>Доля детей, в отношении которых установлено диспансерное наблюдение по поводу болезней костно-мышечной системы и соединительной ткани за период, от общего числа детей с впервые в жизни установленными диагнозами болезней костно-мышечной системы и соединительной ткани за период.</t>
  </si>
  <si>
    <t>100% от числа подлежащих диспансерному наблюдению -1 балл, выше среднего 0,5 балла</t>
  </si>
  <si>
    <r>
      <t>-</t>
    </r>
    <r>
      <rPr>
        <b/>
        <sz val="11"/>
        <color theme="1"/>
        <rFont val="Times New Roman"/>
        <family val="1"/>
        <charset val="204"/>
      </rPr>
      <t>дата рождения;</t>
    </r>
  </si>
  <si>
    <r>
      <t xml:space="preserve">Ddkms - доля </t>
    </r>
    <r>
      <rPr>
        <sz val="10"/>
        <color theme="1"/>
        <rFont val="Times New Roman"/>
        <family val="1"/>
        <charset val="204"/>
      </rPr>
      <t>детей, в отношении которых установлено диспансерное наблюдение по поводу болезней костно-мышечной системы и соединительной ткани за период, от общего числа детей с впервые в жизни установленными диагнозами болезней костно-мышечной системы и соединительной ткани за период</t>
    </r>
    <r>
      <rPr>
        <sz val="10"/>
        <color rgb="FF000000"/>
        <rFont val="Times New Roman"/>
        <family val="1"/>
        <charset val="204"/>
      </rPr>
      <t>;</t>
    </r>
  </si>
  <si>
    <r>
      <t xml:space="preserve">Cdkms - число </t>
    </r>
    <r>
      <rPr>
        <sz val="10"/>
        <color theme="1"/>
        <rFont val="Times New Roman"/>
        <family val="1"/>
        <charset val="204"/>
      </rPr>
      <t>детей, в отношении которых установлено диспансерное наблюдение по поводу болезней костно-мышечной системы и соединительной ткани за период</t>
    </r>
    <r>
      <rPr>
        <sz val="10"/>
        <color rgb="FF000000"/>
        <rFont val="Times New Roman"/>
        <family val="1"/>
        <charset val="204"/>
      </rPr>
      <t>;</t>
    </r>
  </si>
  <si>
    <r>
      <t xml:space="preserve">Cpkms - общее число </t>
    </r>
    <r>
      <rPr>
        <sz val="10"/>
        <color theme="1"/>
        <rFont val="Times New Roman"/>
        <family val="1"/>
        <charset val="204"/>
      </rPr>
      <t>детей с впервые в жизни установленными диагнозами болезней костно-мышечной системы и соединительной ткани за период</t>
    </r>
    <r>
      <rPr>
        <sz val="10"/>
        <color rgb="FF000000"/>
        <rFont val="Times New Roman"/>
        <family val="1"/>
        <charset val="204"/>
      </rPr>
      <t>.</t>
    </r>
  </si>
  <si>
    <r>
      <t>-</t>
    </r>
    <r>
      <rPr>
        <b/>
        <sz val="11"/>
        <color theme="1"/>
        <rFont val="Times New Roman"/>
        <family val="1"/>
        <charset val="204"/>
      </rPr>
      <t>цель посещения</t>
    </r>
    <r>
      <rPr>
        <sz val="11"/>
        <color theme="1"/>
        <rFont val="Times New Roman"/>
        <family val="1"/>
        <charset val="204"/>
      </rPr>
      <t>.</t>
    </r>
  </si>
  <si>
    <t>Доля детей, в отношении которых установлено диспансерное наблюдение по поводу болезней глаза и его придаточного аппарата за период, от общего числа детей с впервые в жизни установленными диагнозами болезней глаза и его придаточного аппарата за период.</t>
  </si>
  <si>
    <t>100 % от числа подлежащих диспансерному наблюдению - 1 балл; выше среднего - 0,5 балла</t>
  </si>
  <si>
    <r>
      <t xml:space="preserve">Ddgl - доля </t>
    </r>
    <r>
      <rPr>
        <sz val="10"/>
        <color theme="1"/>
        <rFont val="Times New Roman"/>
        <family val="1"/>
        <charset val="204"/>
      </rPr>
      <t>детей, в отношении которых установлено диспансерное наблюдение по поводу болезней глаза и его придаточного аппарата за период, от общего числа детей с впервые в жизни установленными диагнозами болезней глаза и его придаточного аппарата за период</t>
    </r>
    <r>
      <rPr>
        <sz val="10"/>
        <color rgb="FF000000"/>
        <rFont val="Times New Roman"/>
        <family val="1"/>
        <charset val="204"/>
      </rPr>
      <t>;</t>
    </r>
  </si>
  <si>
    <r>
      <t xml:space="preserve">Cdgl - число </t>
    </r>
    <r>
      <rPr>
        <sz val="10"/>
        <color theme="1"/>
        <rFont val="Times New Roman"/>
        <family val="1"/>
        <charset val="204"/>
      </rPr>
      <t>детей, в отношении которых установлено диспансерное наблюдение по поводу болезней глаза и его придаточного аппарата за период</t>
    </r>
    <r>
      <rPr>
        <sz val="10"/>
        <color rgb="FF000000"/>
        <rFont val="Times New Roman"/>
        <family val="1"/>
        <charset val="204"/>
      </rPr>
      <t>;</t>
    </r>
  </si>
  <si>
    <r>
      <t xml:space="preserve">Cpgl –общее число </t>
    </r>
    <r>
      <rPr>
        <sz val="10"/>
        <color theme="1"/>
        <rFont val="Times New Roman"/>
        <family val="1"/>
        <charset val="204"/>
      </rPr>
      <t>детей с впервые в жизни установленными диагнозами болезней глаза и его придаточного аппарата за период</t>
    </r>
    <r>
      <rPr>
        <sz val="10"/>
        <color rgb="FF000000"/>
        <rFont val="Times New Roman"/>
        <family val="1"/>
        <charset val="204"/>
      </rPr>
      <t>.</t>
    </r>
  </si>
  <si>
    <t>Доля детей, в отношении которых установлено диспансерное наблюдение по поводу болезней органов пищеварения за период, от общего числа детей с впервые в жизни установленными диагнозами болезней органов пищеварения за период.</t>
  </si>
  <si>
    <r>
      <t xml:space="preserve">Dbop - доля </t>
    </r>
    <r>
      <rPr>
        <sz val="10"/>
        <color theme="1"/>
        <rFont val="Times New Roman"/>
        <family val="1"/>
        <charset val="204"/>
      </rPr>
      <t>детей, в отношении которых установлено диспансерное наблюдение по поводу болезней органов пищеварения за период, от общего числа детей с впервые в жизни установленными диагнозами болезней органов пищеварения за период</t>
    </r>
    <r>
      <rPr>
        <sz val="10"/>
        <color rgb="FF000000"/>
        <rFont val="Times New Roman"/>
        <family val="1"/>
        <charset val="204"/>
      </rPr>
      <t>;</t>
    </r>
  </si>
  <si>
    <t xml:space="preserve"> 100 % от числа подлежащих диспансерному наблюдению - 1 балл; выше среднего - 0,5 балла</t>
  </si>
  <si>
    <r>
      <t xml:space="preserve">Cdbop - число </t>
    </r>
    <r>
      <rPr>
        <sz val="10"/>
        <color theme="1"/>
        <rFont val="Times New Roman"/>
        <family val="1"/>
        <charset val="204"/>
      </rPr>
      <t>детей, в отношении которых установлено диспансерное наблюдение по поводу болезней органов пищеварения за период</t>
    </r>
    <r>
      <rPr>
        <sz val="10"/>
        <color rgb="FF000000"/>
        <rFont val="Times New Roman"/>
        <family val="1"/>
        <charset val="204"/>
      </rPr>
      <t>;</t>
    </r>
  </si>
  <si>
    <r>
      <t>-</t>
    </r>
    <r>
      <rPr>
        <b/>
        <sz val="12"/>
        <color theme="1"/>
        <rFont val="Times New Roman"/>
        <family val="1"/>
        <charset val="204"/>
      </rPr>
      <t>дата рождения;</t>
    </r>
  </si>
  <si>
    <r>
      <t xml:space="preserve">Cpbop -общее число </t>
    </r>
    <r>
      <rPr>
        <sz val="10"/>
        <color theme="1"/>
        <rFont val="Times New Roman"/>
        <family val="1"/>
        <charset val="204"/>
      </rPr>
      <t>детей с впервые в жизни установленными диагнозами болезней органов пищеварения за период</t>
    </r>
    <r>
      <rPr>
        <sz val="10"/>
        <color rgb="FF000000"/>
        <rFont val="Times New Roman"/>
        <family val="1"/>
        <charset val="204"/>
      </rPr>
      <t>.</t>
    </r>
  </si>
  <si>
    <t>Доля детей,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t>
  </si>
  <si>
    <r>
      <t>- 100 % от числа подлежащих диспансерному наблюдению, а именно (</t>
    </r>
    <r>
      <rPr>
        <sz val="10"/>
        <color rgb="FF000000"/>
        <rFont val="Times New Roman"/>
        <family val="1"/>
        <charset val="204"/>
      </rPr>
      <t>100 % от числа подлежащих диспансерному наблюдению - 2 балла;</t>
    </r>
  </si>
  <si>
    <r>
      <t>выше среднего - 1 балл</t>
    </r>
    <r>
      <rPr>
        <sz val="12"/>
        <color rgb="FF000000"/>
        <rFont val="Calibri"/>
        <family val="2"/>
        <charset val="204"/>
        <scheme val="minor"/>
      </rPr>
      <t>)</t>
    </r>
  </si>
  <si>
    <r>
      <t xml:space="preserve">Ddbsk - доля </t>
    </r>
    <r>
      <rPr>
        <sz val="10"/>
        <color theme="1"/>
        <rFont val="Times New Roman"/>
        <family val="1"/>
        <charset val="204"/>
      </rPr>
      <t>детей,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t>
    </r>
    <r>
      <rPr>
        <sz val="10"/>
        <color rgb="FF000000"/>
        <rFont val="Times New Roman"/>
        <family val="1"/>
        <charset val="204"/>
      </rPr>
      <t>;</t>
    </r>
  </si>
  <si>
    <r>
      <t xml:space="preserve">Cdbsk - число </t>
    </r>
    <r>
      <rPr>
        <sz val="10"/>
        <color theme="1"/>
        <rFont val="Times New Roman"/>
        <family val="1"/>
        <charset val="204"/>
      </rPr>
      <t>детей, в отношении которых установлено диспансерное наблюдение по поводу болезней системы кровообращения за период</t>
    </r>
  </si>
  <si>
    <r>
      <t xml:space="preserve">Cpbsk - </t>
    </r>
    <r>
      <rPr>
        <sz val="10"/>
        <color theme="1"/>
        <rFont val="Times New Roman"/>
        <family val="1"/>
        <charset val="204"/>
      </rPr>
      <t>общее число детей с впервые в жизни установленными диагнозами болезней системы кровообращения за период</t>
    </r>
    <r>
      <rPr>
        <sz val="10"/>
        <color rgb="FF000000"/>
        <rFont val="Times New Roman"/>
        <family val="1"/>
        <charset val="204"/>
      </rPr>
      <t>.</t>
    </r>
  </si>
  <si>
    <t>Доля детей, в отношении которых установлено диспансерное наблюдение по поводу болезней эндокринной системы, расстройства питания и нарушения обмена веществ за период, от общего числа детей с впервые в жизни установленными диагнозами болезней эндокринной системы, расстройства питания и нарушения обмена веществ за период.</t>
  </si>
  <si>
    <r>
      <t xml:space="preserve">Ddbes - доля </t>
    </r>
    <r>
      <rPr>
        <sz val="9"/>
        <color theme="1"/>
        <rFont val="Times New Roman"/>
        <family val="1"/>
        <charset val="204"/>
      </rPr>
      <t>детей, в отношении которых установлено диспансерное наблюдение по поводу болезней эндокринной системы, расстройства питания и нарушения обмена веществ за период, от общего числа детей с впервые в жизни установленными диагнозами болезней эндокринной системы, расстройства питания и нарушения обмена веществ за период</t>
    </r>
    <r>
      <rPr>
        <sz val="9"/>
        <color rgb="FF000000"/>
        <rFont val="Times New Roman"/>
        <family val="1"/>
        <charset val="204"/>
      </rPr>
      <t>;</t>
    </r>
  </si>
  <si>
    <r>
      <t xml:space="preserve">Cdbes - число </t>
    </r>
    <r>
      <rPr>
        <sz val="9"/>
        <color theme="1"/>
        <rFont val="Times New Roman"/>
        <family val="1"/>
        <charset val="204"/>
      </rPr>
      <t>детей, в отношении которых установлено диспансерное наблюдение по поводу болезней эндокринной системы, расстройства питания и нарушения обмена веществ за период</t>
    </r>
    <r>
      <rPr>
        <sz val="9"/>
        <color rgb="FF000000"/>
        <rFont val="Times New Roman"/>
        <family val="1"/>
        <charset val="204"/>
      </rPr>
      <t>;</t>
    </r>
  </si>
  <si>
    <r>
      <t xml:space="preserve">- 100 % от числа подлежащих диспансерному наблюдению </t>
    </r>
    <r>
      <rPr>
        <sz val="10"/>
        <color rgb="FF000000"/>
        <rFont val="Times New Roman"/>
        <family val="1"/>
        <charset val="204"/>
      </rPr>
      <t>(100 % от числа подлежащих диспансерному наблюдению - 1 балл; выше среднего - 0,5 балла).</t>
    </r>
  </si>
  <si>
    <r>
      <t xml:space="preserve">Cpbes - </t>
    </r>
    <r>
      <rPr>
        <sz val="9"/>
        <color theme="1"/>
        <rFont val="Times New Roman"/>
        <family val="1"/>
        <charset val="204"/>
      </rPr>
      <t>общее число детей с впервые в жизни установленными диагнозами болезней эндокринной системы, расстройства питания и нарушения обмена веществ за период</t>
    </r>
    <r>
      <rPr>
        <sz val="9"/>
        <color rgb="FF000000"/>
        <rFont val="Times New Roman"/>
        <family val="1"/>
        <charset val="204"/>
      </rPr>
      <t>.</t>
    </r>
  </si>
  <si>
    <t xml:space="preserve"> Блок 3. Оказание акушерско-гинекологической помощи</t>
  </si>
  <si>
    <t>Доля женщин, отказавшихся от искусственного прерывания беременности, от числа женщин, прошедших доабортное консультирование за период.</t>
  </si>
  <si>
    <t xml:space="preserve">прирост  </t>
  </si>
  <si>
    <t>W–доля женщин, отказавшихся от искусственного прерывания беременности, от числа женщин, прошедших доабортное консультирование за период;</t>
  </si>
  <si>
    <t xml:space="preserve">    5% - 0,5 балла;</t>
  </si>
  <si>
    <r>
      <t>K</t>
    </r>
    <r>
      <rPr>
        <vertAlign val="subscript"/>
        <sz val="10"/>
        <color theme="1"/>
        <rFont val="Times New Roman"/>
        <family val="1"/>
        <charset val="204"/>
      </rPr>
      <t>отк</t>
    </r>
    <r>
      <rPr>
        <sz val="10"/>
        <color theme="1"/>
        <rFont val="Times New Roman"/>
        <family val="1"/>
        <charset val="204"/>
      </rPr>
      <t xml:space="preserve"> – число женщин, отказавшихся от искусственного прерывания беременности;</t>
    </r>
  </si>
  <si>
    <t>K – общее число женщин, прошедших доабортное консультирование за период.</t>
  </si>
  <si>
    <r>
      <t xml:space="preserve">     10% - 1 балл (</t>
    </r>
    <r>
      <rPr>
        <sz val="10"/>
        <color rgb="FF000000"/>
        <rFont val="Times New Roman"/>
        <family val="1"/>
        <charset val="204"/>
      </rPr>
      <t>выше среднего - 0,5 балла; максимально возможное значение - 1 балл)</t>
    </r>
  </si>
  <si>
    <t>Доля беременных женщин, вакцинированных от коронавирусной инфекции COVID-19, за период, от числа женщин, состоящих на учете по беременности и родам на начало периода.</t>
  </si>
  <si>
    <r>
      <t>Данные органов государственной власти субъектов Российской Федерации в сфере охраны здоровья, предоставляемые на бумажных носителях (</t>
    </r>
    <r>
      <rPr>
        <sz val="10"/>
        <color rgb="FF000000"/>
        <rFont val="Times New Roman"/>
        <family val="1"/>
        <charset val="204"/>
      </rPr>
      <t>Pbcovid) и данные федерального регистра вакцинированных (Fb</t>
    </r>
    <r>
      <rPr>
        <vertAlign val="subscript"/>
        <sz val="10"/>
        <color rgb="FF000000"/>
        <rFont val="Times New Roman"/>
        <family val="1"/>
        <charset val="204"/>
      </rPr>
      <t>covid).</t>
    </r>
  </si>
  <si>
    <r>
      <t>Vb</t>
    </r>
    <r>
      <rPr>
        <vertAlign val="subscript"/>
        <sz val="10"/>
        <color rgb="FF000000"/>
        <rFont val="Times New Roman"/>
        <family val="1"/>
        <charset val="204"/>
      </rPr>
      <t xml:space="preserve">covid </t>
    </r>
    <r>
      <rPr>
        <sz val="10"/>
        <color rgb="FF000000"/>
        <rFont val="Times New Roman"/>
        <family val="1"/>
        <charset val="204"/>
      </rPr>
      <t xml:space="preserve">– </t>
    </r>
    <r>
      <rPr>
        <sz val="10"/>
        <color theme="1"/>
        <rFont val="Times New Roman"/>
        <family val="1"/>
        <charset val="204"/>
      </rPr>
      <t>доля беременных женщин, вакцинированных от коронавирусной инфекции COVID-19, за период, от числа женщин, состоящих на учете по беременности и родам на начало периода</t>
    </r>
    <r>
      <rPr>
        <sz val="10"/>
        <color rgb="FF000000"/>
        <rFont val="Times New Roman"/>
        <family val="1"/>
        <charset val="204"/>
      </rPr>
      <t>;</t>
    </r>
  </si>
  <si>
    <t>- 100% плана или более, а именно:</t>
  </si>
  <si>
    <r>
      <t>Fb</t>
    </r>
    <r>
      <rPr>
        <vertAlign val="subscript"/>
        <sz val="10"/>
        <color rgb="FF000000"/>
        <rFont val="Times New Roman"/>
        <family val="1"/>
        <charset val="204"/>
      </rPr>
      <t>covid</t>
    </r>
    <r>
      <rPr>
        <sz val="10"/>
        <color rgb="FF000000"/>
        <rFont val="Times New Roman"/>
        <family val="1"/>
        <charset val="204"/>
      </rPr>
      <t xml:space="preserve"> – фактическое число </t>
    </r>
    <r>
      <rPr>
        <sz val="10"/>
        <color theme="1"/>
        <rFont val="Times New Roman"/>
        <family val="1"/>
        <charset val="204"/>
      </rPr>
      <t>беременных женщин, вакцинированных от коронавирусной инфекции COVID-19, за период</t>
    </r>
    <r>
      <rPr>
        <sz val="10"/>
        <color rgb="FF000000"/>
        <rFont val="Times New Roman"/>
        <family val="1"/>
        <charset val="204"/>
      </rPr>
      <t>;</t>
    </r>
  </si>
  <si>
    <r>
      <t xml:space="preserve"> </t>
    </r>
    <r>
      <rPr>
        <sz val="10"/>
        <color rgb="FF000000"/>
        <rFont val="Times New Roman"/>
        <family val="1"/>
        <charset val="204"/>
      </rPr>
      <t>(100% плана или более - 1 балл; выше среднего - 0,5 балла)</t>
    </r>
  </si>
  <si>
    <r>
      <t xml:space="preserve">Pbcovid – число </t>
    </r>
    <r>
      <rPr>
        <sz val="10"/>
        <color theme="1"/>
        <rFont val="Times New Roman"/>
        <family val="1"/>
        <charset val="204"/>
      </rPr>
      <t>женщин, состоящих на учете по беременности и родам на начало периода</t>
    </r>
    <r>
      <rPr>
        <sz val="10"/>
        <color rgb="FF000000"/>
        <rFont val="Times New Roman"/>
        <family val="1"/>
        <charset val="204"/>
      </rPr>
      <t>.</t>
    </r>
  </si>
  <si>
    <t>Доля женщин с установленным диагнозом злокачественное новообразование шейки матки, выявленным впервые при диспансеризации, от общего числа женщин с установленным диагнозом злокачественное новообразование шейки матки за период.</t>
  </si>
  <si>
    <t>Расчет показателя производится путем отбора информации по полям реестра формата Д3 «Файл со сведениями об оказанной медицинской помощи при диспансеризации» предусматривает поле реестра:</t>
  </si>
  <si>
    <t>Z шм – доля женщин с установленным диагнозом злокачественное новообразование шейки матки, выявленным впервые при диспансеризации, от общего числа женщин с установленным диагнозом злокачественное новообразование шейки матки за период;</t>
  </si>
  <si>
    <t>- прирост &lt; 5 % - 0 баллов;</t>
  </si>
  <si>
    <t>- признак подозрения на злокачественное новообразование.</t>
  </si>
  <si>
    <t>A шм – число женщин с установленным диагнозом злокачественное новообразование шейки матки, выявленным впервые при диспансеризации;</t>
  </si>
  <si>
    <t>-прирост ≥ 5 % - 0,5 балла;</t>
  </si>
  <si>
    <t>В дальнейшем движение пациента возможно отследить по формату Д4 Файл со сведениями при осуществлении персонифицированного учета оказанной медицинской помощи при подозрении на злокачественное новообразование или установленном диагнозе злокачественного новообразования</t>
  </si>
  <si>
    <t>V шм – общее число женщин с установленным диагнозом злокачественное новообразование шейки матки за период.</t>
  </si>
  <si>
    <t>-прирост ≥ 10 % - 1 балл.</t>
  </si>
  <si>
    <t>– характер основного заболевания</t>
  </si>
  <si>
    <t>Доля женщин с установленным диагнозом злокачественное новообразование молочной железы, выявленным впервые при диспансеризации, от общего числа женщин с установленным диагнозом злокачественное новообразование молочной железы за период.</t>
  </si>
  <si>
    <t>Прирост показателя  за период по отношению к показателю за предыдущий период:</t>
  </si>
  <si>
    <t>Расчет осуществляется путем отбора информации по полям реестра формата Д3 «Файл со сведениями об оказанной медицинской помощи при диспансеризации» предусматривает поле реестра:</t>
  </si>
  <si>
    <r>
      <t xml:space="preserve">Z мж – доля </t>
    </r>
    <r>
      <rPr>
        <sz val="10"/>
        <color theme="1"/>
        <rFont val="Times New Roman"/>
        <family val="1"/>
        <charset val="204"/>
      </rPr>
      <t>женщин с установленным диагнозом злокачественное новообразование молочной железы, выявленным впервые при диспансеризации, от общего числа женщин с установленным диагнозом злокачественное новообразование молочной железы за период</t>
    </r>
    <r>
      <rPr>
        <sz val="10"/>
        <color rgb="FF000000"/>
        <rFont val="Times New Roman"/>
        <family val="1"/>
        <charset val="204"/>
      </rPr>
      <t>;</t>
    </r>
  </si>
  <si>
    <t>прирост &lt; 5% - 0 баллов;</t>
  </si>
  <si>
    <r>
      <t xml:space="preserve">- </t>
    </r>
    <r>
      <rPr>
        <b/>
        <sz val="11"/>
        <color theme="1"/>
        <rFont val="Times New Roman"/>
        <family val="1"/>
        <charset val="204"/>
      </rPr>
      <t>признак подозрения на злокачественное новообразование</t>
    </r>
    <r>
      <rPr>
        <sz val="11"/>
        <color theme="1"/>
        <rFont val="Times New Roman"/>
        <family val="1"/>
        <charset val="204"/>
      </rPr>
      <t>.</t>
    </r>
  </si>
  <si>
    <r>
      <t xml:space="preserve">A мж –число </t>
    </r>
    <r>
      <rPr>
        <sz val="10"/>
        <color theme="1"/>
        <rFont val="Times New Roman"/>
        <family val="1"/>
        <charset val="204"/>
      </rPr>
      <t>женщин с установленным диагнозом злокачественное новообразование молочной железы, выявленным впервые при диспансеризации</t>
    </r>
    <r>
      <rPr>
        <sz val="10"/>
        <color rgb="FF000000"/>
        <rFont val="Times New Roman"/>
        <family val="1"/>
        <charset val="204"/>
      </rPr>
      <t>;</t>
    </r>
  </si>
  <si>
    <r>
      <t xml:space="preserve">V мж – общее число </t>
    </r>
    <r>
      <rPr>
        <sz val="10"/>
        <color theme="1"/>
        <rFont val="Times New Roman"/>
        <family val="1"/>
        <charset val="204"/>
      </rPr>
      <t>женщин с установленным диагнозом злокачественное новообразование молочной железы за период</t>
    </r>
    <r>
      <rPr>
        <sz val="10"/>
        <color rgb="FF000000"/>
        <rFont val="Times New Roman"/>
        <family val="1"/>
        <charset val="204"/>
      </rPr>
      <t>.</t>
    </r>
  </si>
  <si>
    <t xml:space="preserve">     5% - 0,5 балла;</t>
  </si>
  <si>
    <t>- характер основного заболевания.</t>
  </si>
  <si>
    <r>
      <t xml:space="preserve">     10% - 1 балл </t>
    </r>
    <r>
      <rPr>
        <sz val="10"/>
        <color theme="1"/>
        <rFont val="Times New Roman"/>
        <family val="1"/>
        <charset val="204"/>
      </rPr>
      <t>(</t>
    </r>
    <r>
      <rPr>
        <sz val="10"/>
        <color rgb="FF000000"/>
        <rFont val="Times New Roman"/>
        <family val="1"/>
        <charset val="204"/>
      </rPr>
      <t xml:space="preserve">выше среднего - 0,5 балла; </t>
    </r>
  </si>
  <si>
    <t>максимально возможное значение - 1 балл)</t>
  </si>
  <si>
    <t>Доля беременных женщин, прошедших скрининг в части оценки антенатального развития плода за период, от общего числа женщин, состоявших на учете по поводу беременности и родов за период.</t>
  </si>
  <si>
    <t xml:space="preserve">Достижение планового показателя:  </t>
  </si>
  <si>
    <t>Данные органов государственной власти субъектов Российской Федерации в сфере охраны здоровья предоставляемые на бумажных носителях.</t>
  </si>
  <si>
    <t>- 100 % плана</t>
  </si>
  <si>
    <r>
      <t xml:space="preserve">или более </t>
    </r>
    <r>
      <rPr>
        <sz val="10"/>
        <color rgb="FF000000"/>
        <rFont val="Times New Roman"/>
        <family val="1"/>
        <charset val="204"/>
      </rPr>
      <t>(100 % плана или более - 1 балл; выше среднего - 0,5 балла)</t>
    </r>
  </si>
  <si>
    <r>
      <t>В– доля</t>
    </r>
    <r>
      <rPr>
        <sz val="10"/>
        <color theme="1"/>
        <rFont val="Times New Roman"/>
        <family val="1"/>
        <charset val="204"/>
      </rPr>
      <t>беременных женщин, прошедших скрининг в части оценки антенатального развития плода за период, от общего числа женщин, состоявших на учете по поводу беременности и родов за период</t>
    </r>
    <r>
      <rPr>
        <sz val="10"/>
        <color rgb="FF000000"/>
        <rFont val="Times New Roman"/>
        <family val="1"/>
        <charset val="204"/>
      </rPr>
      <t>;</t>
    </r>
  </si>
  <si>
    <r>
      <t xml:space="preserve">S – число беременных женщин, прошедших скрининг в части оценки антенатального развития плода при сроке беременности 11-14 недель </t>
    </r>
    <r>
      <rPr>
        <sz val="10"/>
        <color theme="1"/>
        <rFont val="Times New Roman"/>
        <family val="1"/>
        <charset val="204"/>
      </rPr>
      <t xml:space="preserve">(УЗИ и определение материнских сывороточных маркеров) </t>
    </r>
    <r>
      <rPr>
        <sz val="10"/>
        <color rgb="FF000000"/>
        <rFont val="Times New Roman"/>
        <family val="1"/>
        <charset val="204"/>
      </rPr>
      <t>и 19-21 неделя (УЗИ), с родоразрешением за период;</t>
    </r>
  </si>
  <si>
    <r>
      <t xml:space="preserve">U– общее число </t>
    </r>
    <r>
      <rPr>
        <sz val="10"/>
        <color theme="1"/>
        <rFont val="Times New Roman"/>
        <family val="1"/>
        <charset val="204"/>
      </rPr>
      <t>женщин, состоявших на учете по поводу беременности и родов за период,с родоразрешением за период</t>
    </r>
    <r>
      <rPr>
        <sz val="10"/>
        <color rgb="FF000000"/>
        <rFont val="Times New Roman"/>
        <family val="1"/>
        <charset val="204"/>
      </rPr>
      <t>.</t>
    </r>
  </si>
  <si>
    <t>* по набору кодов Международной статистической классификацией болезней и проблем, связанных со здоровьем, десятого пересмотра (МКБ-10)</t>
  </si>
  <si>
    <r>
      <t>** по решению Комиссии рекомендуемые значения максимальных баллов и их количество могут быть пересмотрены для учреждений, которые оказывают помощь женщинам и детскому населению (отдельные юридические лица).</t>
    </r>
    <r>
      <rPr>
        <sz val="14"/>
        <color rgb="FF000000"/>
        <rFont val="Times New Roman"/>
        <family val="1"/>
        <charset val="204"/>
      </rPr>
      <t xml:space="preserve"> </t>
    </r>
    <r>
      <rPr>
        <sz val="10"/>
        <color rgb="FF000000"/>
        <rFont val="Times New Roman"/>
        <family val="1"/>
        <charset val="204"/>
      </rPr>
      <t xml:space="preserve">В условиях распространения новой коронавирусной инфекции (COVID-19) методика расчёта показателя может быть скорректирована на предмет исключения из расчёта периода, когда деятельность медицинской организации (в части </t>
    </r>
    <r>
      <rPr>
        <sz val="10"/>
        <color theme="1"/>
        <rFont val="Times New Roman"/>
        <family val="1"/>
        <charset val="204"/>
      </rPr>
      <t>соответствующего направления деятельности) была приостановлена приказом руководителя медицинской организации за отчётный и предыдущий год соответственно путём пересчёта к годовому значению</t>
    </r>
  </si>
  <si>
    <t>*** выполненным считается показатель со значением 0,5 и более баллов. В случае, если медицинская организация удовлетворяет нескольким критериям для начисления баллов - присваивается максимальный из возможных для начисления балл. В случае, если значение, указанное в знаменателе соответствующих формул, равняется нулю, баллы по показателю не начисляются.</t>
  </si>
  <si>
    <t>**** среднее значение по субъекту Российской Федерации по показателям (в том числе по показателям смертности) рекомендуется рассчитывать, путем деления суммы значений, указанных в числителе соответствующих формул, на сумму значений, указанных в знаменателе соответствующих формул. Для показателя 15 полученное значение умножается на 1000, для показателя 23 - на 100000, для иных показателей - на 100. При расчете показателя 15 оценивается среднее значение коэффициента смертности за 2019, 2020, 2021 годы.</t>
  </si>
  <si>
    <t>К группам диагнозов, обусловливающих высокий риск смерти, целесообразно относить любое сочетание сопутствующих заболеваний и осложнений с основным диагнозом, указанных в таблице:</t>
  </si>
  <si>
    <t>Сопутствующие заболевания</t>
  </si>
  <si>
    <t>Осложнение заболевания</t>
  </si>
  <si>
    <t>Основной диагноз</t>
  </si>
  <si>
    <t>Ишемические болезни сердца I20-I25</t>
  </si>
  <si>
    <t>Сахарный диабет</t>
  </si>
  <si>
    <t>Недостаточность сердечная (I50.0-I50.9)</t>
  </si>
  <si>
    <t>Гипертензивные болезни</t>
  </si>
  <si>
    <t>E10-E11</t>
  </si>
  <si>
    <t>Фибрилляция и трепетание предсердий (I48)</t>
  </si>
  <si>
    <t>I10-I11; I12-I13</t>
  </si>
  <si>
    <t>Хроническая обструктивная легочная болезнь J44.0-J44.9</t>
  </si>
  <si>
    <t>Другие нарушения сердечного ритма (I49)</t>
  </si>
  <si>
    <t>Цереброваскулярные болезни I60-I69</t>
  </si>
  <si>
    <t>Хроническая болезнь почек,</t>
  </si>
  <si>
    <t xml:space="preserve">Предсердно-желудочковая (атриовентрикулярная) блокада и блокада левой ножки пучка Гиса (I44) </t>
  </si>
  <si>
    <t>N18.1-N18.9</t>
  </si>
  <si>
    <t>Другие нарушения проводимости (I45)</t>
  </si>
  <si>
    <t>Легочно-сердечная недостаточность неуточненная (I27.9)</t>
  </si>
  <si>
    <t>Гипостатическая пневмония неуточненная (J18.2)</t>
  </si>
  <si>
    <t>Хроническая болезнь почек неуточненная (N18.9)</t>
  </si>
  <si>
    <t>Уремия (N19)</t>
  </si>
  <si>
    <t xml:space="preserve">Гангрена (R02) </t>
  </si>
  <si>
    <t>Другие поражения легкого (J98.4)</t>
  </si>
  <si>
    <t>Эмфизема (легкого) (J43.9)</t>
  </si>
  <si>
    <t xml:space="preserve">Перечень оснований для отказа в оплате медицинской помощи                                                                                     (уменьшения оплаты медицинской помощи) </t>
  </si>
  <si>
    <t>Код нарушения/дефекта</t>
  </si>
  <si>
    <t>Перечень оснований</t>
  </si>
  <si>
    <t>Последствия неисполнения договорных обязательств</t>
  </si>
  <si>
    <t>Коэффициент неоплаты или неполной оплаты медицинской помощи  (Кно)*</t>
  </si>
  <si>
    <t>Коэффициент для определения штрафа к медицинской организации (Кшт)**</t>
  </si>
  <si>
    <t>Раздел 1. Нарушения, выявляемые при проведении медико-экономического контроля</t>
  </si>
  <si>
    <t>Нарушение условий оказания медицинской помощи, в том числе сроков ожидания медицинской помощи, несвоевременное включение в группу диспансерного наблюдения лиц, которым по результатам проведения профилактических мероприятий или оказания иной медицинской помощи впервые установлены диагнозы, при которых предусмотрено диспансерное наблюдение в соответствии с порядком проведения диспансерного наблюдения.</t>
  </si>
  <si>
    <t>Невключение в группу диспансерного наблюдения лиц, которым по результатам проведения профилактических мероприятий или оказания иной медицинской помощи впервые установлены диагнозы, при которых предусмотрено диспансерное наблюдение в соответствии с порядком проведения диспансерного наблюдения (в случае, если установление диагноза и постановка на диспансерное наблюдение должно быть осуществлено в рамках одного случая оказания медицинской помощи).</t>
  </si>
  <si>
    <t>Госпитализация застрахованного лица, медицинская помощь которому должна быть оказана в стационаре другого профиля (непрофильная госпитализация), кроме случаев госпитализации для оказания медицинской помощи в неотложной и экстренной форме на койки терапевтического и хирургического профилей.</t>
  </si>
  <si>
    <t>1.4.</t>
  </si>
  <si>
    <t>Нарушения, связанные с оформлением и предъявлением на оплату счетов и реестров счетов, в том числе:</t>
  </si>
  <si>
    <t>1.4.1.</t>
  </si>
  <si>
    <t>наличие ошибок и/или недостоверной информации в реквизитах счета;</t>
  </si>
  <si>
    <t>1.4.2.</t>
  </si>
  <si>
    <t>сумма счета не соответствует итоговой сумме предоставленной медицинской помощи по реестру счетов;</t>
  </si>
  <si>
    <t>1.4.3.</t>
  </si>
  <si>
    <t>наличие незаполненных полей реестра счетов, обязательных к заполнению, в том числе отсутствие указаний о включении в группу диспансерного наблюдения лица, которому установлен диагноз, при котором предусмотрено диспансерное наблюдение, отсутствие сведений о страховом случае с летальным исходом при наличии сведений о смерти застрахованного лица в период оказания ему медицинской помощи, по данным персонифицированного учета сведений о застрахованных лицах и (или) о медицинской помощи, оказанной застрахованным лицам;</t>
  </si>
  <si>
    <t>1.4.4.</t>
  </si>
  <si>
    <t>некорректное заполнение полей реестра счетов;</t>
  </si>
  <si>
    <t>1.4.5.</t>
  </si>
  <si>
    <t>заявленная сумма по позиции реестра счетов не корректна (содержит арифметическую ошибку);</t>
  </si>
  <si>
    <t>1.4.6.</t>
  </si>
  <si>
    <t>дата оказания медицинской помощи в реестре счетов не соответствует отчетному периоду/периоду оплаты;</t>
  </si>
  <si>
    <t>1.5.</t>
  </si>
  <si>
    <t>Введение в реестр счетов недостоверных персональных данных застрахованного лица, приводящее к невозможности его полной идентификации (включая ошибки в серии и номере полиса обязательного медицинского страхования, адресе);</t>
  </si>
  <si>
    <t>1.6.</t>
  </si>
  <si>
    <t>Нарушения, связанные с включением в реестр счетов медицинской помощи, не входящей в программу обязательного медицинского страхования, в том числе:</t>
  </si>
  <si>
    <t>1.6.1.</t>
  </si>
  <si>
    <t>включение в реестр счетов видов медицинской помощи, не входящих в программу обязательного медицинского страхования;</t>
  </si>
  <si>
    <t>1.6.2.</t>
  </si>
  <si>
    <t>предъявление к оплате медицинской помощи сверх распределенного объема предоставления медицинской помощи, установленного медицинской организации в соответствии с законодательством об обязательном медицинском страховании;</t>
  </si>
  <si>
    <t>1.6.3.</t>
  </si>
  <si>
    <t>предъявление к оплате медицинской помощи сверх размера финансового обеспечения распределенного объема предоставления медицинской помощи, установленного медицинской организации в соответствии с законодательством об обязательном медицинском страховании;</t>
  </si>
  <si>
    <t>1.6.4.</t>
  </si>
  <si>
    <t>включение в реестр счетов медицинской помощи, подлежащей оплате из других источников финансирования, в том числе тяжелые несчастные случаи на производстве, оплачиваемые Фондом пенсионного и социального страхования Российской Федерации, медицинских услуг, оказываемой частными медицинскими организациями в рамках пилотного проекта по вовлечению частных медицинских организаций в оказание медико-социальных услуг лицам в возрасте 65 лет и старше, являющимся гражданами Российской Федерации, в том числе проживающим в сельской местности.</t>
  </si>
  <si>
    <t>1.7.</t>
  </si>
  <si>
    <t>Нарушения, связанные с необоснованным применением тарифа на оплату медицинской помощи, в том числе:</t>
  </si>
  <si>
    <t>1.7.1.</t>
  </si>
  <si>
    <t>включение в реестр счетов случаев оказания медицинской помощи по тарифам на оплату медицинской помощи, неустановленным в соответствии с законодательством об обязательном медицинском страховании;</t>
  </si>
  <si>
    <t>1.7.2.</t>
  </si>
  <si>
    <t>включение в реестр счетов случаев оказания медицинской помощи по тарифам на оплату медицинской помощи, не соответствующим установленным в соответствии с законодательством об обязательном медицинском страховании.</t>
  </si>
  <si>
    <t>1.8.</t>
  </si>
  <si>
    <t>Нарушения, связанные с включением в реестр счетов нелицензированных видов медицинской деятельности, в том числе с нарушением лицензионных требований:</t>
  </si>
  <si>
    <t>1.8.1.</t>
  </si>
  <si>
    <t>включение в реестр счетов страховых случаев по видам медицинской деятельности, отсутствующим в действующей лицензии медицинской организации;</t>
  </si>
  <si>
    <t>1.8.2.</t>
  </si>
  <si>
    <t>предоставление реестров счетов в случае прекращения действия лицензии медицинской организации на осуществление медицинской деятельности по случаям оказания медицинской помощи, завершившимся после прекращения действия лицензии медицинской организации;</t>
  </si>
  <si>
    <t>1.8.3.</t>
  </si>
  <si>
    <t>предоставление на оплату реестров счетов в случае нарушения лицензионных условий и требований при оказании медицинской помощи: в том числе, данные лицензии не соответствуют фактическим адресам осуществления медицинской организацией лицензируемого вида деятельности (на основании информации лицензирующих органов).</t>
  </si>
  <si>
    <t>1.9.</t>
  </si>
  <si>
    <t>Включение в реестр счетов страховых случаев, при которых медицинская помощь оказана медицинским работником, не имеющим сертификата или свидетельства об аккредитации специалиста по профилю оказания медицинской помощи.</t>
  </si>
  <si>
    <t>1.10.</t>
  </si>
  <si>
    <t>Нарушения, связанные с повторным включением в реестр счетов случаев оказания медицинской помощи, в том числе:</t>
  </si>
  <si>
    <t>1.10.1.</t>
  </si>
  <si>
    <t>позиция реестра счетов оплачена ранее (повторное выставление счета на оплату случаев оказания медицинской помощи, которые были оплачены ранее);</t>
  </si>
  <si>
    <t>1.10.2.</t>
  </si>
  <si>
    <t>дублирование случаев оказания медицинской помощи в одном реестре;</t>
  </si>
  <si>
    <t>1.10.3.</t>
  </si>
  <si>
    <t>стоимость отдельной медицинской услуги, включенной в счет, учтена в тарифе на оплату медицинской помощи другой услуги, также предъявленной к оплате медицинской организацией;</t>
  </si>
  <si>
    <t>1.10.4.</t>
  </si>
  <si>
    <t>стоимость медицинской услуги включена в норматив финансового обеспечения оплаты медицинской помощи, оказанной амбулаторно, на прикрепленное население, застрахованное по обязательному медицинскому страхованию;</t>
  </si>
  <si>
    <t>1.10.5.</t>
  </si>
  <si>
    <t>включение в реестр счетов медицинской помощи, оказанной амбулаторно, в период пребывания застрахованного лица в условиях стационара (кроме дня поступления и выписки из стационара, а также оказания медицинской помощи (консультаций) в других медицинских организациях в экстренной и неотложной форме);</t>
  </si>
  <si>
    <t>1.10.6.</t>
  </si>
  <si>
    <t>включение в реестр счетов нескольких страховых случаев, при которых медицинская помощь оказана застрахованному лицу стационарно в один период оплаты с пересечением или совпадением сроков лечения.</t>
  </si>
  <si>
    <t>Раздел 2. Нарушения, выявляемые при проведении медико-экономической экспертизы</t>
  </si>
  <si>
    <t>Нарушение сроков ожидания медицинской помощи, установленных территориальной программой обязательного медицинского страхования.</t>
  </si>
  <si>
    <t>Нарушение условий оказания скорой медицинской помощи, выразившееся в несоблюдении установленного программой обязательного медицинского страхования времени доезда бригады скорой медицинской помощи, при летальном исходе до приезда бригады скорой помощи.</t>
  </si>
  <si>
    <t>2.7.</t>
  </si>
  <si>
    <t>Представление в реестрах счетов повторных случаев госпитализации застрахованного лица по одному и тому же заболеванию с длительностью три дня и менее (за исключением случаев, связанных с патологией беременности и родами) в течение четырнадцати календарных дней при оказании медицинской помощи в указанный период в амбулаторных условиях (за исключением случаев, при которых стоимость отдельной медицинской услуги, включенной в счет, учтена в тарифе на оплату медицинской помощи другой услуги, также предъявленной к оплате медицинской организацией).</t>
  </si>
  <si>
    <t>2.8.</t>
  </si>
  <si>
    <t>Необоснованное представление в реестрах счетов случаев оказания застрахованному лицу медицинской помощи, оказанной в условиях дневного стационара в период пребывания в условиях круглосуточного стационара (кроме дня поступления и выписки из стационара, а также консультаций в других медицинских организациях при экстренных и неотложных состояниях).</t>
  </si>
  <si>
    <t>2.9.</t>
  </si>
  <si>
    <t>Взимание платы с застрахованных лиц за оказанную медицинскую помощь, входящую в базовую либо территориальную программу обязательного медицинского страхования, при оказании медицинской помощи в рамках базовой либо территориальной программы обязательного медицинского страхования.</t>
  </si>
  <si>
    <t>2.10.</t>
  </si>
  <si>
    <t>Приобретение пациентом или его представителем в период оказания медицинской помощи по назначению врача лекарственных препаратов для медицинского применения, включенных в перечень жизненно необходимых и важнейших лекарственных препаратов, и (или) медицинских изделий, включенных в перечень медицинских изделий, имплантируемых в организм человека, на основе клинических рекомендаций, с учетом стандартов медицинской помощи.</t>
  </si>
  <si>
    <t>2.11.</t>
  </si>
  <si>
    <t>Отсутствие в реестре счетов сведений о страховом случае с летальным исходом при наличии сведений о смерти застрахованного лица в период оказания ему медицинской помощи в первичной медицинской документации и учетно-отчетной документации медицинской организации.</t>
  </si>
  <si>
    <t>2.12.</t>
  </si>
  <si>
    <t>Непредставление медицинской документации, учетно-отчетной документации, подтверждающей факт оказания застрахованному лицу медицинской помощи в медицинской организации, а также результатов внутреннего и внешнего контроля медицинской организации, безопасности оказания медицинской помощи без объективных причин в течение 10 рабочих дней после получения медицинской организацией соответствующего запроса от Федерального фонда обязательного медицинского страхования или территориального фонда обязательного медицинского страхования, или страховой медицинской организации, или специалиста-эксперта, эксперта качества медицинской помощи, действующего по их поручению.</t>
  </si>
  <si>
    <t>2.13.</t>
  </si>
  <si>
    <t xml:space="preserve">Отсутствие в документации (несоблюдение требований к оформлению) информированного добровольного согласия застрахованного лица на медицинское вмешательство или отказа застрахованного лица от медицинского вмешательства в установленных законодательством Российской Федерации случаях </t>
  </si>
  <si>
    <t>2.14.</t>
  </si>
  <si>
    <t>Наличие признаков искажения сведений, представленных в медицинской документации (дописки, исправления, "вклейки", полное переоформление с искажением сведений о проведенных диагностических и лечебных мероприятий, клинической картине заболевания; расхождение сведений об оказании медицинской помощи в различных разделах медицинской документации и (или) учетно-отчетной документации, запрошенной на проведение экспертизы).</t>
  </si>
  <si>
    <t>2.15.</t>
  </si>
  <si>
    <t>Дата оказания медицинской помощи, зарегистрированная в первичной медицинской документации и реестре счетов, не соответствует табелю учета рабочего времени врача (в том числе, оказание медицинской помощи в период отпуска, обучения, командировок, выходных дней).</t>
  </si>
  <si>
    <t>2.16.</t>
  </si>
  <si>
    <t>Несоответствие данных медицинской документации данным реестра счетов, в том числе:</t>
  </si>
  <si>
    <t>2.16.1.</t>
  </si>
  <si>
    <t>оплаченный случай оказания медицинской помощи не соответствует тарифу, установленному законодательством об обязательном медицинском страховании;</t>
  </si>
  <si>
    <t>2.16.2.</t>
  </si>
  <si>
    <t>включение в счет на оплату медицинской помощи при отсутствии в медицинской документации сведений, подтверждающих факт оказания медицинской помощи застрахованному лицу;</t>
  </si>
  <si>
    <t>2.16.3.</t>
  </si>
  <si>
    <t>некорректное (неполное) отражение в реестре счета сведений медицинской документации.</t>
  </si>
  <si>
    <t>2.17.</t>
  </si>
  <si>
    <t>Отсутствие в карте стационарного больного протокола врачебной комиссии в случаях назначения застрахованному лицу лекарственного препарата, не входящего в перечень жизненно необходимых и важнейших лекарственных препаратов.</t>
  </si>
  <si>
    <t>2.18.</t>
  </si>
  <si>
    <t>Нарушение сроков ожидания медицинской помощи, установленных территориальной либо базовой программой обязательного медицинского страхования.</t>
  </si>
  <si>
    <t>Раздел 3. Нарушения, выявляемые при проведении экспертизы качества медицинской помощи</t>
  </si>
  <si>
    <t>3.1.</t>
  </si>
  <si>
    <t xml:space="preserve">Установление неверного диагноза, связанное с невыполнением, несвоевременным или ненадлежащим выполнением необходимых пациенту диагностических и (или) лечебных мероприятий, оперативных вмешательств в соответствии с порядками оказания медицинской помощи, на основе клинических рекомендаций и с учетом стандартов медицинской помощи, в том числе по результатам проведенного диспансерного наблюдения, с учетом рекомендаций по применению методов профилактики, диагностики, лечения и реабилитации, данных медицинскими работниками национальных медицинских центров в ходе консультаций/консилиумов с применением телемедицинских технологий: </t>
  </si>
  <si>
    <t>3.1.1.</t>
  </si>
  <si>
    <t>не повлиявшее на состояние здоровья застрахованного лица;</t>
  </si>
  <si>
    <t>3.1.2.</t>
  </si>
  <si>
    <t>приведшее к удлинению или укорочению сроков лечения сверх установленных (за исключением случаев отказа застрахованного лица от медицинского вмешательства в установленных законодательством Российской Федерации случаях);</t>
  </si>
  <si>
    <t>3.1.3.</t>
  </si>
  <si>
    <t>приведшее к ухудшению состояния здоровья застрахованного лица, либо создавшее риск прогрессирования имеющегося заболевания, либо создавшее риск возникновения нового заболевания;</t>
  </si>
  <si>
    <t>3.1.4.</t>
  </si>
  <si>
    <t>приведшее к инвалидизации;</t>
  </si>
  <si>
    <t>3.1.5.</t>
  </si>
  <si>
    <t>приведшее к летальному исходу (в том числе при наличии расхождений клинического и патолого-анатомического диагнозов);</t>
  </si>
  <si>
    <t>3.2.</t>
  </si>
  <si>
    <t>Невыполнение, несвоевременное или ненадлежащее выполнение необходимых пациенту диагностических и (или) лечебных мероприятий, оперативных вмешательств в соответствии с порядками оказания медицинской помощи, на основе клинических рекомендаций и с учетом стандартов медицинской помощи, в том числе по результатам проведенного диспансерного наблюдения, рекомендаций по применению методов профилактики, диагностики, лечения и реабилитации, данных медицинскими работниками национальных медицинских исследовательских центров в ходе консультаций/консилиумов с применением телемедицинских технологий:</t>
  </si>
  <si>
    <t>3.2.1.</t>
  </si>
  <si>
    <t>3.2.2.</t>
  </si>
  <si>
    <t>приведшее к ухудшению состояния здоровья застрахованного лица, либо создавшее риск прогрессирования имеющегося заболевания, либо создавшее риск возникновения нового заболевания (за исключением случаев отказа застрахованного лица от медицинского вмешательства в установленных законодательством Российской Федерации случаях);</t>
  </si>
  <si>
    <t>3.2.3.</t>
  </si>
  <si>
    <t>приведшее к инвалидизации (за исключением случаев отказа застрахованного лица от медицинского вмешательства в установленных законодательством Российской Федерации случаях);</t>
  </si>
  <si>
    <t>3.2.4.</t>
  </si>
  <si>
    <t>приведшее к летальному исходу (за исключением случаев отказа застрахованного лица от медицинского вмешательства в установленных законодательством Российской Федерации случаях);</t>
  </si>
  <si>
    <t>3.2.5.</t>
  </si>
  <si>
    <t>рекомендаций медицинских работников национальных медицинских исследовательских центров по применению методов профилактики, диагностики, лечения и реабилитации, данных при проведении указанными центрами консультаций/консилиумов с применением консультаций с применением телемедицинских технологий, при необоснованном невыполнении данных рекомендаций;</t>
  </si>
  <si>
    <t>3.2.6.</t>
  </si>
  <si>
    <t>по результатам проведенного диспансерного наблюдения.</t>
  </si>
  <si>
    <t>3.3.</t>
  </si>
  <si>
    <t>Выполнение непоказанных, неоправданных с клинической точки зрения, не регламентированных порядками оказания медицинской помощи, клиническими рекомендациями, стандартами медицинской помощи мероприятий, приведшее к ухудшению состояния здоровья застрахованного лица, либо создавшее риск прогрессирования имеющегося заболевания, либо создавшее риск возникновения нового заболевания.</t>
  </si>
  <si>
    <t>3.4.</t>
  </si>
  <si>
    <t>Преждевременное с клинической точки зрения прекращение оказания медицинской помощи при отсутствии клинического эффекта (за исключением случаев отказа застрахованного лица от медицинского вмешательства в установленных законодательством Российской Федерации случаях).</t>
  </si>
  <si>
    <t>3.5.</t>
  </si>
  <si>
    <t>Нарушения при оказании медицинской помощи (в частности, преждевременная выписка из медицинской организации), вследствие которых при отсутствии положительной динамики в состоянии здоровья потребовалось повторное обоснованное обращение застрахованного лица за медицинской помощью по поводу того же заболевания в течение четырнадцати дней со дня окончания оказания медицинской помощи амбулаторно, тридцати дней стационарно (повторная госпитализация).</t>
  </si>
  <si>
    <t>3.6.</t>
  </si>
  <si>
    <t>Нарушение по вине медицинской организации преемственности в оказании медицинской помощи (в том числе несвоевременный перевод пациента в медицинскую организацию более высокого уровня), приведшее к удлинению сроков оказания медицинской помощи и (или) ухудшению состояния здоровья застрахованного лица.</t>
  </si>
  <si>
    <t>3.7.</t>
  </si>
  <si>
    <t>Госпитализация застрахованного лица в плановой или неотложной форме с нарушением требований к профильности оказанной медицинской помощи (непрофильная госпитализация), кроме случаев госпитализации в неотложной и экстренной форме с последующим переводом в течение суток в профильные медицинские организации (структурные подразделения медицинских организаций).</t>
  </si>
  <si>
    <t>3.8.</t>
  </si>
  <si>
    <t>Госпитализация застрахованного лица без медицинских показаний (необоснованная госпитализация), медицинская помощь которому могла быть предоставлена в установленном объеме амбулаторно, в дневном стационаре, отсутствие пациента в медицинской организации на дату проверки.</t>
  </si>
  <si>
    <t>3.9.</t>
  </si>
  <si>
    <t>Необоснованное повторное посещение врача одной и той же специальности в один день при оказании медицинской помощи амбулаторно, за исключением повторного посещения для определения показаний к госпитализации, операции, консультациям в других медицинских организациях, в связи с выпиской лекарственных препаратов группам населения, при амбулаторном лечении которых лекарственные препараты отпускаются по рецептам врачей бесплатно и с 50-процентной скидкой, наблюдения беременных женщин, посещений, связанных с выдачей справок и иных медицинских документов.</t>
  </si>
  <si>
    <t>3.10.</t>
  </si>
  <si>
    <t>Наличие расхождений клинического и патолого-анатомического диагнозов 2 - 3 категории, обусловленное непроведением необходимых диагностических исследований (за исключением оказания медицинской помощи в экстренной форме).</t>
  </si>
  <si>
    <t>3.11.</t>
  </si>
  <si>
    <t>Отсутствие в медицинской документации результатов обследований, осмотров, консультаций специалистов, дневниковых записей, позволяющих оценить динамику состояния здоровья застрахованного лица, объем, характер, условия предоставления медицинской помощи и провести оценку качества оказанной медицинской помощи.</t>
  </si>
  <si>
    <t>3.12.</t>
  </si>
  <si>
    <t>Нарушение прав застрахованных лиц на выбор медицинской организации из медицинских организаций, участвующих в реализации территориальной программы обязательного медицинского страхования, базовой программы обязательного медицинского страхования; на выбор врача.</t>
  </si>
  <si>
    <t>3.13.</t>
  </si>
  <si>
    <t>Необоснованное назначение лекарственных препаратов; одновременное назначение лекарственных препаратов со схожим фармакологическим действием; нерациональная лекарственная терапия, в том числе несоответствие дозировок, кратности и длительности приема лекарственных препаратов с учетом стандартов медицинской помощи и клинических рекомендаций, связанные с риском для здоровья пациента.</t>
  </si>
  <si>
    <t>3.14.</t>
  </si>
  <si>
    <t>Необоснованный отказ застрахованным лицам в оказании медицинской помощи в соответствии с программами обязательного медицинского страхования, в том числе:</t>
  </si>
  <si>
    <t>3.14.1.</t>
  </si>
  <si>
    <t>с отсутствием последующего ухудшения состояния здоровья;</t>
  </si>
  <si>
    <t>3.14.2.</t>
  </si>
  <si>
    <t>с последующим ухудшением состояния здоровья;</t>
  </si>
  <si>
    <t>3.14.3.</t>
  </si>
  <si>
    <t>приведший к летальному исходу.</t>
  </si>
  <si>
    <t>3.15.</t>
  </si>
  <si>
    <t>Непроведение диспансерного наблюдения застрахованного лица (за исключением случаев отказа застрахованного лица, проинформированного лечащим врачом и (или) страховым представителем о возможности прохождения диспансерного наблюдения, от его прохождения), включенного в группу диспансерного наблюдения, в соответствии с порядком и периодичностью проведения диспансерного наблюдения и перечнем включаемых в указанный порядок исследований, в том числе:</t>
  </si>
  <si>
    <t>3.15.1.</t>
  </si>
  <si>
    <t>3.15.2.</t>
  </si>
  <si>
    <t>с последующим ухудшением состояния здоровья (за исключением случаев отказа застрахованного лица, проинформированного лечащим врачом и (или) страховым представителем о возможности прохождения диспансерного наблюдения, от его прохождения);</t>
  </si>
  <si>
    <t>3.15.3.</t>
  </si>
  <si>
    <t>приведший к летальному исходу (за исключением случаев отказа застрахованного лица, проинформированного лечащим врачом и (или) страховым представителем о возможности прохождения диспансерного наблюдения, от его прохождения).</t>
  </si>
  <si>
    <t xml:space="preserve">
Приложение №1 
к тарифному соглашению
от 31.01.2023
</t>
  </si>
  <si>
    <t>Перечень медицинских организаций
(структурных подразделений медицинских организаций),
имеющих прикрепившихся лиц</t>
  </si>
  <si>
    <t xml:space="preserve"> № п/п</t>
  </si>
  <si>
    <t>город Владимир:</t>
  </si>
  <si>
    <t>ГБУЗ ВО "Городская клиническая больница № 5 г. Владимира"</t>
  </si>
  <si>
    <t>ГБУЗ ВО "Городская больница № 2 г. Владимира"</t>
  </si>
  <si>
    <t>ГБУЗ ВО "Городская больница № 4 г. Владимира"</t>
  </si>
  <si>
    <t>ГБУЗ ВО "Городская больница № 6 г. Владимира"</t>
  </si>
  <si>
    <t>ГБУЗ ВО "Городская поликлиника № 1 г. Владимира"</t>
  </si>
  <si>
    <t>ГБУЗ ВО "Городская поликлиника № 2 г. Владимира"</t>
  </si>
  <si>
    <t>ГБУЗ ВО "Детская городская поликлиника № 1 г. Владимира"</t>
  </si>
  <si>
    <t>ГБУЗ ВО "Городская больница № 7 г. Владимира"</t>
  </si>
  <si>
    <t>ЗАТО город Радужный:</t>
  </si>
  <si>
    <t>Александровский район:</t>
  </si>
  <si>
    <t>НУЗ "Отделенческая поликлиника на ст. Александров ОАО "РЖД"</t>
  </si>
  <si>
    <t>Вязниковский район:</t>
  </si>
  <si>
    <t>ГБУЗ ВО "Вязниковская  районная больница"</t>
  </si>
  <si>
    <t>Гороховецкий район:</t>
  </si>
  <si>
    <t>Гусь-Хрустальный район:</t>
  </si>
  <si>
    <t>Камешковский район:</t>
  </si>
  <si>
    <t>Киржачский район:</t>
  </si>
  <si>
    <t>Ковровский район:</t>
  </si>
  <si>
    <t>ГБУЗ ВО "Ковровская многопрофильная городская больница № 1"</t>
  </si>
  <si>
    <t>ГБУЗ ВО "Ковровская городская больница № 2"</t>
  </si>
  <si>
    <t>Кольчугинский район:</t>
  </si>
  <si>
    <t>Меленковский район:</t>
  </si>
  <si>
    <t>округ Муром:</t>
  </si>
  <si>
    <t>ГБУЗ ВО "Муромская городская больница № 1"</t>
  </si>
  <si>
    <t>ГБУЗ ВО "Муромская городская больница № 2"</t>
  </si>
  <si>
    <t>ГБУЗ ВО "Муромская городская больница № 3"</t>
  </si>
  <si>
    <t>Петушинский район:</t>
  </si>
  <si>
    <t>Селивановский район:</t>
  </si>
  <si>
    <t>Собинский район:</t>
  </si>
  <si>
    <t>Судогодский район:</t>
  </si>
  <si>
    <t>Суздальский район:</t>
  </si>
  <si>
    <t>Юрьев-Польский район:</t>
  </si>
  <si>
    <t>Ивановская область</t>
  </si>
  <si>
    <t>ФГБУЗ "Медицинский центр "Решма" Федерального медико-биологического агентства</t>
  </si>
  <si>
    <t>Приложение №2 
к тарифному соглашению
от 31.01.2023</t>
  </si>
  <si>
    <t>Перечень медицинских организаций
(структурных подразделений медицинских организаций),
не имеющих прикрепившихся лиц</t>
  </si>
  <si>
    <t>ГБУЗ ВО "Областная стоматологическая поликлиника"</t>
  </si>
  <si>
    <t>ГБУЗ ВО "Областной центр специализированных видов медицинской помощи"</t>
  </si>
  <si>
    <t>ГБУЗ ВО «Областной перинатальный центр»</t>
  </si>
  <si>
    <t>ГБУЗ ВО "Центр специализированной фтизиопульмонологической помощи"</t>
  </si>
  <si>
    <t>ГБУЗ ВО "Городская клиническая больница скорой медицинской помощи г. Владимира"</t>
  </si>
  <si>
    <t>ГБУЗ ВО "Родильный дом № 2 г. Владимира"</t>
  </si>
  <si>
    <t>ГБУЗ ВО "Стоматологическая поликлиника № 1 г. Владимира"</t>
  </si>
  <si>
    <t>ГБУЗ ВО "Стоматологическая поликлиника № 2 г. Владимира"</t>
  </si>
  <si>
    <t>ГБУЗ ВО "Стоматологическая поликлиника № 3 г. Владимира"</t>
  </si>
  <si>
    <t>ГБУЗ ВО "Детская стоматологическая поликлиника г. Владимира"</t>
  </si>
  <si>
    <t>ФКУЗ "Медико-санитарная часть Министерства внутренних дел Российской Федерации по Владимирской области"</t>
  </si>
  <si>
    <t>ООО "ЛПУ МИБС"</t>
  </si>
  <si>
    <t>ООО "МРТ-Эксперт Владимир"</t>
  </si>
  <si>
    <t>АНО "Клинико-диагностический центр "Белая роза" г. Владимир</t>
  </si>
  <si>
    <t>ООО "Учреждение здравоохранения областной диагностический центр"</t>
  </si>
  <si>
    <t>ООО Клиника инновационной диагностики "МедиКа"</t>
  </si>
  <si>
    <t>ООО "Ядерные медицинские технологии" Владимир</t>
  </si>
  <si>
    <t>ООО "Медар+"</t>
  </si>
  <si>
    <t>ООО "Медика Профи"</t>
  </si>
  <si>
    <t>ГБУЗ ВО "Александровская стоматологическая поликлиника"</t>
  </si>
  <si>
    <t>ГБУЗ ВО "Стоматологическая поликлиника № 1 г. Вязники"</t>
  </si>
  <si>
    <t>ГБУЗ ВО "Гусь-Хрустальная стоматологическая поликлиника"</t>
  </si>
  <si>
    <t>ООО "Лавмедикл К"</t>
  </si>
  <si>
    <t>ГБУЗ ВО "Ковровская стоматологическая поликлиника"</t>
  </si>
  <si>
    <t>ГБУЗ ВО "Кольчугинская районная стоматологическая поликлиника"</t>
  </si>
  <si>
    <t>ГБУЗ ВО "Муромская стоматологическая поликлиника"</t>
  </si>
  <si>
    <t>АО "Муромский стрелочный завод"</t>
  </si>
  <si>
    <t>ООО "Свой доктор"</t>
  </si>
  <si>
    <t>ООО "Новая медицина для всех"</t>
  </si>
  <si>
    <t>ООО "Лавмедикл"</t>
  </si>
  <si>
    <t>Медицинские организации за пределами субъекта:</t>
  </si>
  <si>
    <t xml:space="preserve">
Приложение № 4
к тарифному соглашению от 31.01.2023</t>
  </si>
  <si>
    <t>Перечень медицинских организаций, оказывающих медицинскую помощь 
в условиях круглосуточных стационаров</t>
  </si>
  <si>
    <t>ГБУЗ ВО "Вязниковская центральная районная больница"</t>
  </si>
  <si>
    <t>город Москва, Московская область</t>
  </si>
  <si>
    <t>ФГБУ СКФНКЦ ФМБА РОССИИ</t>
  </si>
  <si>
    <t>Приложение № 5
к тарифному соглашению от 31.01.2023</t>
  </si>
  <si>
    <t>Перечень медицинских организаций,
оказывающих медицинскую помощь в условиях дневных стационаров</t>
  </si>
  <si>
    <t>ГБУЗ ВО "Городская клиническая больница №5 г. Владимира"</t>
  </si>
  <si>
    <t>ГБУЗ ВО "Городская больница №2 г. Владимира"</t>
  </si>
  <si>
    <t>ГБУЗ ВО "Городская больница №4 г. Владимира"</t>
  </si>
  <si>
    <t>ГБУЗ ВО "Городская больница №6 г. Владимира"</t>
  </si>
  <si>
    <t>ГБУЗ ВО "Городская поликлиника №1 г. Владимира"</t>
  </si>
  <si>
    <t>ГБУЗ ВО "Детская городская поликлиника №1 г. Владимира"</t>
  </si>
  <si>
    <t>ГБУЗ ВО "Городская больница №7 г. Владимира"</t>
  </si>
  <si>
    <t>ООО "Операционная №1"</t>
  </si>
  <si>
    <t>ГБУЗ ВО "Муромская городская больница №1"</t>
  </si>
  <si>
    <t>ООО "Онкоклиника - Владимир"</t>
  </si>
  <si>
    <t>Приложение №6
к тарифному соглашению
от 31.01.2023</t>
  </si>
  <si>
    <t>Перечень медицинских организаций, оказывающих скорую медицинскую помощь вне медицинских организаций с оплатой 
по подушевому нормативу финансирования в сочетании 
с оплатой за вызов скорой медицинской помощи</t>
  </si>
  <si>
    <t>Приложение №25
к тарифному соглашению 
от 31.01.2023</t>
  </si>
  <si>
    <t xml:space="preserve">Приложение № 26.1. к тарифному </t>
  </si>
  <si>
    <t>соглашению от 31.01.2023</t>
  </si>
  <si>
    <t xml:space="preserve">Приложение № 26.2. к тарифному </t>
  </si>
  <si>
    <t>Приложение № 3 к тарифному соглашению
от 31.01.2023</t>
  </si>
  <si>
    <t xml:space="preserve">Тариф на комплексные посещения, руб. </t>
  </si>
  <si>
    <t xml:space="preserve">  3. Мониторинг достижения значений показателей результативности деятельности по каждой медицинской организации и ранжирование медицинских организаций субъекта Российской Федерации проводится Комиссией, частота проведения мониторинга не реже одного раза в квартал.</t>
  </si>
  <si>
    <t xml:space="preserve">  4. Осуществление выплат по результатам оценки достижения медицинскими организациями, оказывающими медицинскую помощь в амбулаторных условиях, значений показателей результативности деятельности производится по итогам года.</t>
  </si>
  <si>
    <t xml:space="preserve">  Выплаты по итогам года распределяются на основе сведений об оказанной медицинской помощи за период декабрь предыдущего года – ноябрь текущего года (включительно) и включаются в счет за декабрь.</t>
  </si>
  <si>
    <r>
      <t>Блок</t>
    </r>
    <r>
      <rPr>
        <b/>
        <sz val="14"/>
        <rFont val="Calibri"/>
        <family val="2"/>
        <charset val="204"/>
        <scheme val="minor"/>
      </rPr>
      <t xml:space="preserve"> </t>
    </r>
    <r>
      <rPr>
        <b/>
        <sz val="14"/>
        <rFont val="Times New Roman"/>
        <family val="1"/>
        <charset val="204"/>
      </rPr>
      <t>1</t>
    </r>
    <r>
      <rPr>
        <sz val="14"/>
        <rFont val="Times New Roman"/>
        <family val="1"/>
        <charset val="204"/>
      </rPr>
      <t xml:space="preserve"> включает показатели, характеризующие оценку эффективности профилактических мероприятий взрослому населению (от 18 лет и старше) в рамках проведения профилактических осмотров и диспансеризации с целью выявления важнейших неинфекционных заболеваний; выполнение плана вакцинации взрослых по эпидемиологическим показаниям; оценку эффективности диспансерного наблюдения пациентов, страдающих хроническими неинфекционными заболеваниями, в том числе из группы высокого риска преждевременной смерти, включая заболевания системы кровообращения, обусловливающие высокий риск преждевременной смерти; оценку смертности населения.</t>
    </r>
  </si>
  <si>
    <r>
      <t>Блок 2</t>
    </r>
    <r>
      <rPr>
        <sz val="14"/>
        <rFont val="Times New Roman"/>
        <family val="1"/>
        <charset val="204"/>
      </rPr>
      <t xml:space="preserve"> включает показатели, характеризующие оценку эффективности профилактических мероприятий среди детского населения (от 0 до 17 лет) при выполнении плана вакцинации в рамках Национального календаря прививок; осуществления диспансерного наблюдения детей, имеющих хронические соматические заболевания с целью предотвращения инвалидности и развития хронических неинфекционных заболеваний в будущем, а также оценку смертности детского населения.</t>
    </r>
  </si>
  <si>
    <r>
      <t>Блок 3</t>
    </r>
    <r>
      <rPr>
        <sz val="14"/>
        <rFont val="Times New Roman"/>
        <family val="1"/>
        <charset val="204"/>
      </rPr>
      <t xml:space="preserve"> включает показатели эффективности профилактических мероприятий при оказании акушерско-гинекологической помощи с целью предотвращения материнской смертности, охраны репродуктивного здоровья, снижения младенческой смертности. </t>
    </r>
  </si>
  <si>
    <r>
      <t>1 часть</t>
    </r>
    <r>
      <rPr>
        <sz val="14"/>
        <rFont val="Times New Roman"/>
        <family val="1"/>
        <charset val="204"/>
      </rPr>
      <t xml:space="preserve"> – распределение 70 процентов от объема средств с учетом показателей результативности за соответствующий период.</t>
    </r>
  </si>
  <si>
    <r>
      <t>2 часть</t>
    </r>
    <r>
      <rPr>
        <sz val="14"/>
        <rFont val="Times New Roman"/>
        <family val="1"/>
        <charset val="204"/>
      </rPr>
      <t xml:space="preserve"> – распределение 30 процентов от объема средств с учетом показателей результативности за соответствующей период.</t>
    </r>
  </si>
  <si>
    <t>рассчитывается следующим образом:</t>
  </si>
  <si>
    <t xml:space="preserve">Объем средств, направляемый в i-ю медицинскую организацию III группы за j-тый период, при распределении 30 процентов от объема средств на стимулирование медицинских организаций (                                                        ), </t>
  </si>
  <si>
    <t xml:space="preserve">Объем средств, направляемый в i-ю медицинскую организацию II и III групп за j-тый период при распределении 70 процентов от объема средств с учетом показателей результативности (                                                     ), </t>
  </si>
  <si>
    <t>ФГБУ "Северо-Кавказский федеральный научно-клинический центр ФМБА"</t>
  </si>
  <si>
    <t xml:space="preserve">ГБУЗ ВО "Муромская городская больница №3" (отделения: хирургическое, гнойной хирирургии, кардиологическое, кардиологическое для больных с ОИМ, неврологическое, неврологическое для больных с ОНМК, офтальмологическое, инфекционное, терапевтическое, оториноларингологическое)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</si>
</sst>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р_._-;\-* #,##0.00_р_._-;_-* &quot;-&quot;??_р_._-;_-@_-"/>
    <numFmt numFmtId="165" formatCode="0.0000"/>
    <numFmt numFmtId="166" formatCode="#,##0.00000"/>
    <numFmt numFmtId="167" formatCode="0.00000"/>
    <numFmt numFmtId="168" formatCode="#,##0.00000_ ;\-#,##0.00000\ "/>
    <numFmt numFmtId="169" formatCode="#,##0.0"/>
    <numFmt numFmtId="170" formatCode="#,##0.000"/>
    <numFmt numFmtId="171" formatCode="0.0"/>
    <numFmt numFmtId="172" formatCode="#,##0.0000"/>
    <numFmt numFmtId="173" formatCode="0.000"/>
  </numFmts>
  <fonts count="9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b/>
      <sz val="14"/>
      <name val="Times New Roman"/>
      <family val="1"/>
      <charset val="204"/>
    </font>
    <font>
      <sz val="14"/>
      <name val="Times New Roman"/>
      <family val="1"/>
      <charset val="204"/>
    </font>
    <font>
      <sz val="11"/>
      <name val="Calibri"/>
      <family val="2"/>
      <charset val="204"/>
      <scheme val="minor"/>
    </font>
    <font>
      <sz val="11"/>
      <name val="Times New Roman"/>
      <family val="1"/>
      <charset val="204"/>
    </font>
    <font>
      <sz val="12"/>
      <name val="Calibri"/>
      <family val="2"/>
      <charset val="204"/>
      <scheme val="minor"/>
    </font>
    <font>
      <b/>
      <sz val="12"/>
      <name val="Times New Roman"/>
      <family val="1"/>
      <charset val="204"/>
    </font>
    <font>
      <sz val="12"/>
      <color rgb="FFFF0000"/>
      <name val="Times New Roman"/>
      <family val="1"/>
      <charset val="204"/>
    </font>
    <font>
      <b/>
      <sz val="1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
      <sz val="12"/>
      <color theme="1"/>
      <name val="Calibri"/>
      <family val="2"/>
      <charset val="204"/>
      <scheme val="minor"/>
    </font>
    <font>
      <b/>
      <sz val="12"/>
      <color theme="1"/>
      <name val="Times New Roman"/>
      <family val="1"/>
      <charset val="204"/>
    </font>
    <font>
      <b/>
      <sz val="13"/>
      <name val="Times New Roman"/>
      <family val="1"/>
      <charset val="204"/>
    </font>
    <font>
      <sz val="12"/>
      <color rgb="FF0070C0"/>
      <name val="Times New Roman"/>
      <family val="1"/>
      <charset val="204"/>
    </font>
    <font>
      <sz val="14"/>
      <name val="Calibri"/>
      <family val="2"/>
      <charset val="204"/>
      <scheme val="minor"/>
    </font>
    <font>
      <sz val="12"/>
      <name val="Times New Roman"/>
      <family val="2"/>
      <charset val="204"/>
    </font>
    <font>
      <sz val="10"/>
      <name val="Times New Roman"/>
      <family val="1"/>
      <charset val="204"/>
    </font>
    <font>
      <sz val="6"/>
      <name val="Times New Roman"/>
      <family val="1"/>
      <charset val="204"/>
    </font>
    <font>
      <sz val="8"/>
      <name val="Times New Roman"/>
      <family val="1"/>
      <charset val="204"/>
    </font>
    <font>
      <sz val="9"/>
      <name val="Times New Roman"/>
      <family val="1"/>
      <charset val="204"/>
    </font>
    <font>
      <b/>
      <sz val="9"/>
      <name val="Times New Roman"/>
      <family val="1"/>
      <charset val="204"/>
    </font>
    <font>
      <b/>
      <sz val="10.5"/>
      <color theme="1"/>
      <name val="Times New Roman"/>
      <family val="1"/>
      <charset val="204"/>
    </font>
    <font>
      <sz val="10.5"/>
      <color theme="1"/>
      <name val="Times New Roman"/>
      <family val="1"/>
      <charset val="204"/>
    </font>
    <font>
      <sz val="9"/>
      <color theme="1"/>
      <name val="Times New Roman"/>
      <family val="1"/>
      <charset val="204"/>
    </font>
    <font>
      <b/>
      <sz val="9"/>
      <color theme="1"/>
      <name val="Times New Roman"/>
      <family val="1"/>
      <charset val="204"/>
    </font>
    <font>
      <sz val="10"/>
      <name val="Times New Roman Cyr"/>
      <charset val="204"/>
    </font>
    <font>
      <b/>
      <sz val="11"/>
      <name val="Times New Roman Cyr"/>
      <charset val="204"/>
    </font>
    <font>
      <sz val="9"/>
      <name val="Times New Roman Cyr"/>
      <family val="1"/>
      <charset val="204"/>
    </font>
    <font>
      <sz val="14"/>
      <name val="Times New Roman Cyr"/>
      <family val="1"/>
      <charset val="204"/>
    </font>
    <font>
      <sz val="14"/>
      <name val="Times New Roman Cyr"/>
      <charset val="204"/>
    </font>
    <font>
      <b/>
      <sz val="14"/>
      <name val="Times New Roman Cyr"/>
      <charset val="204"/>
    </font>
    <font>
      <b/>
      <sz val="11"/>
      <name val="Times New Roman Cyr"/>
      <family val="1"/>
      <charset val="204"/>
    </font>
    <font>
      <sz val="8"/>
      <name val="Times New Roman Cyr"/>
      <family val="1"/>
      <charset val="204"/>
    </font>
    <font>
      <sz val="11"/>
      <name val="Times New Roman Cyr"/>
      <charset val="204"/>
    </font>
    <font>
      <sz val="10"/>
      <name val="Arial"/>
      <family val="2"/>
      <charset val="204"/>
    </font>
    <font>
      <sz val="10"/>
      <name val="Arial Cyr"/>
      <charset val="204"/>
    </font>
    <font>
      <sz val="10"/>
      <name val="MS Sans Serif"/>
      <family val="2"/>
      <charset val="204"/>
    </font>
    <font>
      <sz val="12"/>
      <color indexed="8"/>
      <name val="Times New Roman"/>
      <family val="1"/>
      <charset val="204"/>
    </font>
    <font>
      <sz val="11"/>
      <color rgb="FFFF0000"/>
      <name val="Times New Roman"/>
      <family val="1"/>
      <charset val="204"/>
    </font>
    <font>
      <sz val="14"/>
      <color theme="1"/>
      <name val="Times New Roman"/>
      <family val="1"/>
      <charset val="204"/>
    </font>
    <font>
      <b/>
      <sz val="10"/>
      <name val="Times New Roman Cyr"/>
      <family val="1"/>
      <charset val="204"/>
    </font>
    <font>
      <b/>
      <i/>
      <sz val="12"/>
      <name val="Times New Roman"/>
      <family val="1"/>
      <charset val="204"/>
    </font>
    <font>
      <i/>
      <sz val="12"/>
      <name val="Times New Roman"/>
      <family val="1"/>
      <charset val="204"/>
    </font>
    <font>
      <sz val="14"/>
      <name val="Times New Roman"/>
      <family val="2"/>
      <charset val="204"/>
    </font>
    <font>
      <sz val="9"/>
      <name val="Times New Roman Cyr"/>
    </font>
    <font>
      <sz val="14"/>
      <color rgb="FF0070C0"/>
      <name val="Times New Roman"/>
      <family val="1"/>
      <charset val="204"/>
    </font>
    <font>
      <sz val="10"/>
      <color indexed="8"/>
      <name val="Calibri"/>
      <family val="2"/>
      <charset val="204"/>
    </font>
    <font>
      <sz val="14"/>
      <color indexed="8"/>
      <name val="Calibri"/>
      <family val="2"/>
      <charset val="204"/>
    </font>
    <font>
      <sz val="11"/>
      <color indexed="8"/>
      <name val="Calibri"/>
      <family val="2"/>
      <charset val="204"/>
    </font>
    <font>
      <sz val="20"/>
      <color rgb="FFFF0000"/>
      <name val="Times New Roman"/>
      <family val="1"/>
      <charset val="204"/>
    </font>
    <font>
      <sz val="11"/>
      <color theme="1"/>
      <name val="Calibri"/>
      <family val="2"/>
      <scheme val="minor"/>
    </font>
    <font>
      <sz val="10"/>
      <color indexed="8"/>
      <name val="Arial"/>
      <family val="2"/>
      <charset val="204"/>
    </font>
    <font>
      <sz val="12"/>
      <color theme="1"/>
      <name val="Calibri"/>
      <family val="2"/>
      <scheme val="minor"/>
    </font>
    <font>
      <b/>
      <i/>
      <sz val="12"/>
      <color rgb="FFC00000"/>
      <name val="Times New Roman"/>
      <family val="1"/>
      <charset val="204"/>
    </font>
    <font>
      <sz val="14"/>
      <color rgb="FFFF0000"/>
      <name val="Times New Roman"/>
      <family val="1"/>
      <charset val="204"/>
    </font>
    <font>
      <sz val="12"/>
      <color rgb="FF000000"/>
      <name val="Times New Roman"/>
      <family val="1"/>
      <charset val="204"/>
    </font>
    <font>
      <vertAlign val="superscript"/>
      <sz val="12"/>
      <color rgb="FF000000"/>
      <name val="Times New Roman"/>
      <family val="1"/>
      <charset val="204"/>
    </font>
    <font>
      <sz val="10"/>
      <color theme="1"/>
      <name val="Times New Roman"/>
      <family val="1"/>
      <charset val="204"/>
    </font>
    <font>
      <b/>
      <sz val="14"/>
      <color rgb="FF000000"/>
      <name val="Times New Roman"/>
      <family val="1"/>
      <charset val="204"/>
    </font>
    <font>
      <b/>
      <sz val="10"/>
      <color rgb="FF000000"/>
      <name val="Times New Roman"/>
      <family val="1"/>
      <charset val="204"/>
    </font>
    <font>
      <sz val="10"/>
      <color rgb="FF000000"/>
      <name val="Times New Roman"/>
      <family val="1"/>
      <charset val="204"/>
    </font>
    <font>
      <b/>
      <sz val="14"/>
      <color theme="1"/>
      <name val="Times New Roman"/>
      <family val="1"/>
      <charset val="204"/>
    </font>
    <font>
      <b/>
      <sz val="12"/>
      <color rgb="FF000000"/>
      <name val="Times New Roman"/>
      <family val="1"/>
      <charset val="204"/>
    </font>
    <font>
      <sz val="5"/>
      <color rgb="FF000000"/>
      <name val="Arial Unicode MS"/>
      <family val="2"/>
      <charset val="204"/>
    </font>
    <font>
      <b/>
      <sz val="11"/>
      <color theme="1"/>
      <name val="Calibri"/>
      <family val="2"/>
      <scheme val="minor"/>
    </font>
    <font>
      <sz val="8"/>
      <color theme="1"/>
      <name val="Times New Roman"/>
      <family val="1"/>
      <charset val="204"/>
    </font>
    <font>
      <sz val="14"/>
      <color theme="1"/>
      <name val="Calibri"/>
      <family val="2"/>
      <charset val="204"/>
      <scheme val="minor"/>
    </font>
    <font>
      <b/>
      <sz val="10"/>
      <color theme="1"/>
      <name val="Times New Roman"/>
      <family val="1"/>
      <charset val="204"/>
    </font>
    <font>
      <b/>
      <sz val="7"/>
      <color rgb="FF000000"/>
      <name val="Times New Roman"/>
      <family val="1"/>
      <charset val="204"/>
    </font>
    <font>
      <vertAlign val="subscript"/>
      <sz val="11"/>
      <color theme="1"/>
      <name val="Times New Roman"/>
      <family val="1"/>
      <charset val="204"/>
    </font>
    <font>
      <sz val="9"/>
      <color rgb="FF000000"/>
      <name val="Times New Roman"/>
      <family val="1"/>
      <charset val="204"/>
    </font>
    <font>
      <sz val="11"/>
      <color rgb="FF000000"/>
      <name val="Times New Roman"/>
      <family val="1"/>
      <charset val="204"/>
    </font>
    <font>
      <vertAlign val="subscript"/>
      <sz val="11"/>
      <color rgb="FF000000"/>
      <name val="Times New Roman"/>
      <family val="1"/>
      <charset val="204"/>
    </font>
    <font>
      <b/>
      <sz val="7"/>
      <color theme="1"/>
      <name val="Times New Roman"/>
      <family val="1"/>
      <charset val="204"/>
    </font>
    <font>
      <vertAlign val="subscript"/>
      <sz val="10"/>
      <color rgb="FF000000"/>
      <name val="Times New Roman"/>
      <family val="1"/>
      <charset val="204"/>
    </font>
    <font>
      <vertAlign val="subscript"/>
      <sz val="10"/>
      <color theme="1"/>
      <name val="Times New Roman"/>
      <family val="1"/>
      <charset val="204"/>
    </font>
    <font>
      <sz val="12"/>
      <color rgb="FF000000"/>
      <name val="Calibri"/>
      <family val="2"/>
      <charset val="204"/>
      <scheme val="minor"/>
    </font>
    <font>
      <sz val="14"/>
      <color rgb="FF000000"/>
      <name val="Times New Roman"/>
      <family val="1"/>
      <charset val="204"/>
    </font>
    <font>
      <sz val="11"/>
      <name val="Calibri"/>
      <family val="2"/>
      <scheme val="minor"/>
    </font>
    <font>
      <b/>
      <sz val="14"/>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FFFFFF"/>
        <bgColor indexed="64"/>
      </patternFill>
    </fill>
    <fill>
      <patternFill patternType="solid">
        <fgColor rgb="FFFFFF00"/>
        <bgColor indexed="64"/>
      </patternFill>
    </fill>
    <fill>
      <patternFill patternType="solid">
        <fgColor rgb="FFD9D9D9"/>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indexed="64"/>
      </right>
      <top style="medium">
        <color indexed="64"/>
      </top>
      <bottom/>
      <diagonal/>
    </border>
    <border>
      <left style="medium">
        <color indexed="64"/>
      </left>
      <right/>
      <top/>
      <bottom/>
      <diagonal/>
    </border>
    <border>
      <left/>
      <right/>
      <top/>
      <bottom style="medium">
        <color rgb="FF000000"/>
      </bottom>
      <diagonal/>
    </border>
    <border>
      <left style="medium">
        <color indexed="64"/>
      </left>
      <right/>
      <top/>
      <bottom style="medium">
        <color indexed="64"/>
      </bottom>
      <diagonal/>
    </border>
    <border>
      <left style="thin">
        <color rgb="FF696969"/>
      </left>
      <right style="thin">
        <color rgb="FF696969"/>
      </right>
      <top style="thin">
        <color rgb="FF696969"/>
      </top>
      <bottom style="thin">
        <color rgb="FF696969"/>
      </bottom>
      <diagonal/>
    </border>
  </borders>
  <cellStyleXfs count="21">
    <xf numFmtId="0" fontId="0" fillId="0" borderId="0"/>
    <xf numFmtId="0" fontId="10" fillId="0" borderId="0"/>
    <xf numFmtId="0" fontId="10" fillId="0" borderId="0"/>
    <xf numFmtId="164" fontId="10" fillId="0" borderId="0" applyFont="0" applyFill="0" applyBorder="0" applyAlignment="0" applyProtection="0"/>
    <xf numFmtId="0" fontId="10" fillId="0" borderId="0"/>
    <xf numFmtId="0" fontId="9" fillId="0" borderId="0"/>
    <xf numFmtId="0" fontId="8" fillId="0" borderId="0"/>
    <xf numFmtId="0" fontId="7" fillId="0" borderId="0"/>
    <xf numFmtId="0" fontId="38" fillId="0" borderId="0"/>
    <xf numFmtId="0" fontId="6" fillId="0" borderId="0"/>
    <xf numFmtId="0" fontId="47" fillId="0" borderId="0"/>
    <xf numFmtId="0" fontId="49" fillId="0" borderId="0"/>
    <xf numFmtId="0" fontId="48" fillId="0" borderId="0"/>
    <xf numFmtId="0" fontId="5" fillId="0" borderId="0"/>
    <xf numFmtId="0" fontId="4" fillId="0" borderId="0"/>
    <xf numFmtId="0" fontId="3" fillId="0" borderId="0"/>
    <xf numFmtId="164" fontId="63" fillId="0" borderId="0" applyFont="0" applyFill="0" applyBorder="0" applyAlignment="0" applyProtection="0"/>
    <xf numFmtId="0" fontId="64" fillId="0" borderId="0"/>
    <xf numFmtId="0" fontId="64" fillId="0" borderId="0"/>
    <xf numFmtId="0" fontId="2" fillId="0" borderId="0"/>
    <xf numFmtId="0" fontId="1" fillId="0" borderId="0"/>
  </cellStyleXfs>
  <cellXfs count="987">
    <xf numFmtId="0" fontId="0" fillId="0" borderId="0" xfId="0"/>
    <xf numFmtId="0" fontId="11" fillId="0" borderId="0" xfId="1" applyFont="1"/>
    <xf numFmtId="0" fontId="11" fillId="0" borderId="0" xfId="1" applyFont="1" applyAlignment="1">
      <alignment vertical="top" wrapText="1"/>
    </xf>
    <xf numFmtId="0" fontId="14" fillId="0" borderId="0" xfId="1" applyFont="1"/>
    <xf numFmtId="0" fontId="13" fillId="0" borderId="0" xfId="1" applyFont="1" applyAlignment="1">
      <alignment horizontal="right"/>
    </xf>
    <xf numFmtId="0" fontId="13" fillId="0" borderId="0" xfId="1" applyFont="1" applyBorder="1" applyAlignment="1">
      <alignment horizontal="center" vertical="center" wrapText="1"/>
    </xf>
    <xf numFmtId="4" fontId="13" fillId="0" borderId="0" xfId="1" applyNumberFormat="1" applyFont="1" applyBorder="1" applyAlignment="1">
      <alignment horizontal="center" vertical="center" wrapText="1"/>
    </xf>
    <xf numFmtId="0" fontId="11" fillId="0" borderId="1" xfId="1" applyFont="1" applyBorder="1" applyAlignment="1">
      <alignment horizontal="center"/>
    </xf>
    <xf numFmtId="0" fontId="11" fillId="0" borderId="1" xfId="2" applyFont="1" applyFill="1" applyBorder="1" applyAlignment="1">
      <alignment horizontal="center" wrapText="1"/>
    </xf>
    <xf numFmtId="1" fontId="11" fillId="0" borderId="1" xfId="3" applyNumberFormat="1" applyFont="1" applyFill="1" applyBorder="1" applyAlignment="1">
      <alignment horizontal="center" wrapText="1"/>
    </xf>
    <xf numFmtId="0" fontId="11" fillId="0" borderId="0" xfId="1" applyFont="1" applyAlignment="1">
      <alignment vertical="center" wrapText="1"/>
    </xf>
    <xf numFmtId="0" fontId="11" fillId="0" borderId="1" xfId="1" applyFont="1" applyBorder="1" applyAlignment="1">
      <alignment horizontal="left" vertical="center" wrapText="1"/>
    </xf>
    <xf numFmtId="0" fontId="15" fillId="2" borderId="1" xfId="1" applyFont="1" applyFill="1" applyBorder="1" applyAlignment="1">
      <alignment wrapText="1"/>
    </xf>
    <xf numFmtId="0" fontId="15" fillId="2" borderId="2" xfId="1" applyFont="1" applyFill="1" applyBorder="1" applyAlignment="1">
      <alignment wrapText="1"/>
    </xf>
    <xf numFmtId="4" fontId="11" fillId="0" borderId="1" xfId="1" applyNumberFormat="1" applyFont="1" applyBorder="1" applyAlignment="1">
      <alignment horizontal="center" wrapText="1"/>
    </xf>
    <xf numFmtId="0" fontId="11" fillId="0" borderId="0" xfId="0" applyFont="1" applyAlignment="1">
      <alignment vertical="top" wrapText="1"/>
    </xf>
    <xf numFmtId="0" fontId="16" fillId="0" borderId="0" xfId="0" applyFont="1"/>
    <xf numFmtId="0" fontId="11" fillId="0" borderId="1" xfId="0" applyFont="1" applyBorder="1" applyAlignment="1">
      <alignment vertical="center" wrapText="1"/>
    </xf>
    <xf numFmtId="0" fontId="11" fillId="0" borderId="1" xfId="0" applyFont="1" applyBorder="1" applyAlignment="1">
      <alignment horizontal="center" vertical="center"/>
    </xf>
    <xf numFmtId="0" fontId="16" fillId="0" borderId="0" xfId="0" applyFont="1" applyAlignment="1">
      <alignment vertical="center"/>
    </xf>
    <xf numFmtId="4" fontId="16" fillId="0" borderId="1" xfId="0" applyNumberFormat="1" applyFont="1" applyBorder="1" applyAlignment="1">
      <alignment vertical="center" wrapText="1"/>
    </xf>
    <xf numFmtId="4" fontId="11" fillId="0" borderId="1" xfId="0" applyNumberFormat="1" applyFont="1" applyBorder="1" applyAlignment="1">
      <alignment horizontal="center" vertical="center"/>
    </xf>
    <xf numFmtId="4" fontId="16" fillId="0" borderId="1" xfId="0" applyNumberFormat="1" applyFont="1" applyBorder="1" applyAlignment="1">
      <alignment vertical="center"/>
    </xf>
    <xf numFmtId="0" fontId="11" fillId="0" borderId="1" xfId="0"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wrapText="1"/>
    </xf>
    <xf numFmtId="0" fontId="11" fillId="0" borderId="0" xfId="0" applyFont="1" applyFill="1" applyBorder="1" applyAlignment="1">
      <alignment horizontal="center" vertical="center" wrapText="1"/>
    </xf>
    <xf numFmtId="0" fontId="11" fillId="0" borderId="0" xfId="0" applyFont="1"/>
    <xf numFmtId="0" fontId="11" fillId="2" borderId="1" xfId="0" applyFont="1" applyFill="1" applyBorder="1" applyAlignment="1">
      <alignment horizontal="left" vertical="center" wrapText="1"/>
    </xf>
    <xf numFmtId="0" fontId="16" fillId="0" borderId="0" xfId="0" applyFont="1" applyAlignment="1">
      <alignment horizontal="right"/>
    </xf>
    <xf numFmtId="0" fontId="11" fillId="0" borderId="0" xfId="0" applyFont="1" applyBorder="1" applyAlignment="1">
      <alignment horizontal="right" vertical="center" wrapText="1"/>
    </xf>
    <xf numFmtId="0" fontId="11" fillId="0" borderId="7" xfId="0" applyFont="1" applyBorder="1"/>
    <xf numFmtId="0" fontId="11" fillId="0" borderId="5" xfId="0" applyFont="1" applyBorder="1"/>
    <xf numFmtId="4" fontId="11" fillId="0" borderId="1" xfId="0" applyNumberFormat="1" applyFont="1" applyBorder="1" applyAlignment="1">
      <alignment horizontal="center"/>
    </xf>
    <xf numFmtId="0" fontId="14" fillId="0" borderId="0" xfId="0" applyFont="1"/>
    <xf numFmtId="0" fontId="11" fillId="0" borderId="7" xfId="0" applyFont="1" applyFill="1" applyBorder="1" applyAlignment="1">
      <alignment vertical="center" wrapText="1"/>
    </xf>
    <xf numFmtId="0" fontId="28" fillId="0" borderId="5" xfId="0" applyFont="1" applyFill="1" applyBorder="1"/>
    <xf numFmtId="4" fontId="28" fillId="0" borderId="1" xfId="0" applyNumberFormat="1" applyFont="1" applyFill="1" applyBorder="1" applyAlignment="1">
      <alignment horizontal="center"/>
    </xf>
    <xf numFmtId="4" fontId="11" fillId="0" borderId="7" xfId="0" applyNumberFormat="1" applyFont="1" applyFill="1" applyBorder="1" applyAlignment="1">
      <alignment vertical="center" wrapText="1"/>
    </xf>
    <xf numFmtId="4" fontId="28" fillId="0" borderId="5" xfId="0" applyNumberFormat="1" applyFont="1" applyFill="1" applyBorder="1"/>
    <xf numFmtId="0" fontId="11" fillId="0" borderId="0" xfId="0" applyFont="1" applyFill="1" applyBorder="1" applyAlignment="1">
      <alignment vertical="center" wrapText="1"/>
    </xf>
    <xf numFmtId="0" fontId="28" fillId="0" borderId="0" xfId="0" applyFont="1" applyFill="1" applyBorder="1"/>
    <xf numFmtId="0" fontId="11" fillId="0" borderId="0" xfId="0" applyFont="1" applyAlignment="1">
      <alignment horizontal="center" vertical="center"/>
    </xf>
    <xf numFmtId="4" fontId="28" fillId="0" borderId="1" xfId="0" applyNumberFormat="1" applyFont="1" applyFill="1" applyBorder="1" applyAlignment="1">
      <alignment horizontal="center" vertical="center"/>
    </xf>
    <xf numFmtId="0" fontId="11" fillId="2" borderId="0" xfId="1" applyFont="1" applyFill="1" applyBorder="1" applyAlignment="1">
      <alignment horizontal="left" vertical="center" wrapText="1"/>
    </xf>
    <xf numFmtId="4" fontId="11" fillId="2" borderId="0" xfId="1" applyNumberFormat="1" applyFont="1" applyFill="1" applyBorder="1" applyAlignment="1">
      <alignment horizontal="center" vertical="center" wrapText="1"/>
    </xf>
    <xf numFmtId="0" fontId="17" fillId="0" borderId="0" xfId="0" applyFont="1"/>
    <xf numFmtId="0" fontId="15" fillId="0" borderId="1" xfId="0" applyFont="1" applyFill="1" applyBorder="1" applyAlignment="1">
      <alignment horizontal="left" vertical="center" wrapText="1"/>
    </xf>
    <xf numFmtId="0" fontId="11" fillId="0" borderId="0" xfId="0" applyFont="1" applyAlignment="1">
      <alignment vertical="center"/>
    </xf>
    <xf numFmtId="0" fontId="11" fillId="0" borderId="1" xfId="0" applyFont="1" applyBorder="1" applyAlignment="1">
      <alignment wrapText="1"/>
    </xf>
    <xf numFmtId="4" fontId="11" fillId="0" borderId="1" xfId="0" applyNumberFormat="1" applyFont="1" applyFill="1" applyBorder="1" applyAlignment="1">
      <alignment horizontal="center" vertical="center" wrapText="1"/>
    </xf>
    <xf numFmtId="4" fontId="11" fillId="0" borderId="5" xfId="0" applyNumberFormat="1" applyFont="1" applyBorder="1" applyAlignment="1">
      <alignment horizontal="center" vertical="center" wrapText="1"/>
    </xf>
    <xf numFmtId="0" fontId="28" fillId="0" borderId="0" xfId="0" applyFont="1"/>
    <xf numFmtId="0" fontId="11" fillId="0" borderId="1" xfId="0" applyFont="1" applyBorder="1" applyAlignment="1">
      <alignment horizontal="center"/>
    </xf>
    <xf numFmtId="4" fontId="11" fillId="0" borderId="0" xfId="0" applyNumberFormat="1" applyFont="1" applyBorder="1" applyAlignment="1">
      <alignment horizontal="center"/>
    </xf>
    <xf numFmtId="0" fontId="17" fillId="0" borderId="0" xfId="0" applyFont="1" applyBorder="1" applyAlignment="1">
      <alignment vertical="center" wrapText="1"/>
    </xf>
    <xf numFmtId="1" fontId="11" fillId="0" borderId="1" xfId="3" applyNumberFormat="1" applyFont="1" applyFill="1" applyBorder="1" applyAlignment="1">
      <alignment horizontal="center" vertical="center" wrapText="1"/>
    </xf>
    <xf numFmtId="0" fontId="22" fillId="0" borderId="1" xfId="0" applyFont="1" applyBorder="1" applyAlignment="1"/>
    <xf numFmtId="0" fontId="22" fillId="0" borderId="1" xfId="0" applyFont="1" applyBorder="1"/>
    <xf numFmtId="0" fontId="22" fillId="0" borderId="1" xfId="0" applyFont="1" applyBorder="1" applyAlignment="1">
      <alignment horizontal="center"/>
    </xf>
    <xf numFmtId="0" fontId="11" fillId="0" borderId="1" xfId="2" applyFont="1" applyFill="1" applyBorder="1" applyAlignment="1">
      <alignment vertical="center" wrapText="1"/>
    </xf>
    <xf numFmtId="3" fontId="11" fillId="0" borderId="1" xfId="0" applyNumberFormat="1" applyFont="1" applyBorder="1" applyAlignment="1">
      <alignment horizontal="center" vertical="center"/>
    </xf>
    <xf numFmtId="0" fontId="11" fillId="0" borderId="1" xfId="0" applyFont="1" applyBorder="1" applyAlignment="1">
      <alignment horizontal="center" wrapText="1"/>
    </xf>
    <xf numFmtId="0" fontId="11" fillId="0" borderId="0" xfId="0" applyFont="1" applyAlignment="1">
      <alignment horizontal="right" vertical="top"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right"/>
    </xf>
    <xf numFmtId="0" fontId="22" fillId="0" borderId="0" xfId="0" applyFont="1"/>
    <xf numFmtId="0" fontId="11" fillId="0" borderId="0" xfId="0" applyFont="1" applyFill="1" applyAlignment="1">
      <alignment horizontal="center"/>
    </xf>
    <xf numFmtId="0" fontId="15" fillId="0" borderId="0" xfId="0" applyFont="1" applyFill="1" applyAlignment="1">
      <alignment horizontal="center" vertical="center"/>
    </xf>
    <xf numFmtId="0" fontId="15" fillId="0" borderId="1" xfId="0" applyFont="1" applyFill="1" applyBorder="1" applyAlignment="1">
      <alignment vertical="center" wrapText="1"/>
    </xf>
    <xf numFmtId="0" fontId="15" fillId="0" borderId="0" xfId="0" applyFont="1" applyFill="1" applyAlignment="1">
      <alignment vertical="center"/>
    </xf>
    <xf numFmtId="3" fontId="11" fillId="0" borderId="1" xfId="0" applyNumberFormat="1" applyFont="1" applyBorder="1" applyAlignment="1">
      <alignment horizontal="center"/>
    </xf>
    <xf numFmtId="0" fontId="29"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0" fontId="21" fillId="0" borderId="1" xfId="0" applyFont="1" applyBorder="1" applyAlignment="1">
      <alignment horizontal="left" vertical="center" wrapText="1"/>
    </xf>
    <xf numFmtId="4" fontId="22" fillId="0" borderId="5" xfId="0" applyNumberFormat="1" applyFont="1" applyBorder="1" applyAlignment="1">
      <alignment horizontal="center" vertical="center" wrapText="1"/>
    </xf>
    <xf numFmtId="0" fontId="11" fillId="0" borderId="0" xfId="0" applyFont="1" applyBorder="1" applyAlignment="1">
      <alignment horizontal="left" vertical="center" wrapText="1"/>
    </xf>
    <xf numFmtId="0" fontId="14" fillId="0" borderId="0" xfId="0" applyFont="1" applyAlignment="1">
      <alignment vertical="center"/>
    </xf>
    <xf numFmtId="171" fontId="11" fillId="2" borderId="1" xfId="1" applyNumberFormat="1" applyFont="1" applyFill="1" applyBorder="1" applyAlignment="1">
      <alignment horizontal="center" vertical="center"/>
    </xf>
    <xf numFmtId="0" fontId="22" fillId="0" borderId="0" xfId="0" applyFont="1" applyBorder="1" applyAlignment="1">
      <alignment vertical="top" wrapText="1"/>
    </xf>
    <xf numFmtId="0" fontId="22" fillId="0" borderId="0" xfId="0" applyFont="1" applyBorder="1"/>
    <xf numFmtId="4" fontId="11" fillId="2" borderId="1" xfId="0" applyNumberFormat="1" applyFont="1" applyFill="1" applyBorder="1" applyAlignment="1">
      <alignment horizontal="center" vertical="center"/>
    </xf>
    <xf numFmtId="0" fontId="36" fillId="2" borderId="1" xfId="0" applyFont="1" applyFill="1" applyBorder="1" applyAlignment="1">
      <alignment horizontal="left" vertical="top" wrapText="1"/>
    </xf>
    <xf numFmtId="49" fontId="35" fillId="0" borderId="1" xfId="5" applyNumberFormat="1" applyFont="1" applyFill="1" applyBorder="1" applyAlignment="1">
      <alignment horizontal="center" vertical="center" wrapText="1"/>
    </xf>
    <xf numFmtId="1" fontId="35" fillId="0" borderId="1" xfId="5" applyNumberFormat="1" applyFont="1" applyFill="1" applyBorder="1" applyAlignment="1">
      <alignment horizontal="center" vertical="center" wrapText="1"/>
    </xf>
    <xf numFmtId="165" fontId="14" fillId="0" borderId="0" xfId="1" applyNumberFormat="1" applyFont="1"/>
    <xf numFmtId="168" fontId="14" fillId="0" borderId="0" xfId="1" applyNumberFormat="1" applyFont="1"/>
    <xf numFmtId="167" fontId="14" fillId="0" borderId="0" xfId="1" applyNumberFormat="1" applyFont="1"/>
    <xf numFmtId="164" fontId="14" fillId="0" borderId="0" xfId="1" applyNumberFormat="1" applyFont="1"/>
    <xf numFmtId="0" fontId="11" fillId="0" borderId="1" xfId="1" applyFont="1" applyBorder="1" applyAlignment="1">
      <alignment horizontal="center" wrapText="1"/>
    </xf>
    <xf numFmtId="0" fontId="28" fillId="0" borderId="0" xfId="0" applyFont="1" applyFill="1"/>
    <xf numFmtId="0" fontId="11" fillId="0" borderId="0" xfId="0" applyFont="1" applyFill="1" applyAlignment="1">
      <alignment vertical="top" wrapText="1"/>
    </xf>
    <xf numFmtId="0" fontId="17"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Fill="1"/>
    <xf numFmtId="0" fontId="11" fillId="0" borderId="3" xfId="8" applyNumberFormat="1" applyFont="1" applyFill="1" applyBorder="1" applyAlignment="1">
      <alignment horizontal="center" vertical="center"/>
    </xf>
    <xf numFmtId="1" fontId="40" fillId="0" borderId="1" xfId="8" applyNumberFormat="1" applyFont="1" applyFill="1" applyBorder="1" applyAlignment="1">
      <alignment horizontal="center" vertical="center"/>
    </xf>
    <xf numFmtId="2" fontId="41" fillId="0" borderId="5" xfId="8" applyNumberFormat="1" applyFont="1" applyFill="1" applyBorder="1" applyAlignment="1">
      <alignment horizontal="center" vertical="center"/>
    </xf>
    <xf numFmtId="2" fontId="42" fillId="0" borderId="1" xfId="8" applyNumberFormat="1" applyFont="1" applyFill="1" applyBorder="1" applyAlignment="1">
      <alignment horizontal="center" vertical="center"/>
    </xf>
    <xf numFmtId="2" fontId="42" fillId="0" borderId="5" xfId="8" applyNumberFormat="1" applyFont="1" applyFill="1" applyBorder="1" applyAlignment="1">
      <alignment horizontal="center" vertical="center"/>
    </xf>
    <xf numFmtId="0" fontId="17" fillId="0"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1" fillId="0" borderId="0" xfId="0" applyFont="1" applyFill="1" applyBorder="1" applyAlignment="1">
      <alignment horizontal="center" wrapText="1"/>
    </xf>
    <xf numFmtId="0" fontId="16" fillId="0" borderId="0" xfId="0" applyFont="1" applyFill="1"/>
    <xf numFmtId="0" fontId="26" fillId="0" borderId="0" xfId="0" applyFont="1" applyFill="1"/>
    <xf numFmtId="0" fontId="16" fillId="0" borderId="0" xfId="0" applyFont="1" applyFill="1" applyAlignment="1">
      <alignment horizontal="center"/>
    </xf>
    <xf numFmtId="0" fontId="11" fillId="0" borderId="0" xfId="0" applyFont="1" applyFill="1" applyAlignment="1">
      <alignment wrapText="1"/>
    </xf>
    <xf numFmtId="4" fontId="44" fillId="0" borderId="0" xfId="8" applyNumberFormat="1" applyFont="1" applyFill="1" applyBorder="1"/>
    <xf numFmtId="4" fontId="45" fillId="0" borderId="0" xfId="8" applyNumberFormat="1" applyFont="1" applyFill="1" applyBorder="1"/>
    <xf numFmtId="4" fontId="39" fillId="0" borderId="0" xfId="8" applyNumberFormat="1" applyFont="1" applyFill="1" applyBorder="1"/>
    <xf numFmtId="0" fontId="11" fillId="0" borderId="1" xfId="8" applyNumberFormat="1" applyFont="1" applyFill="1" applyBorder="1" applyAlignment="1">
      <alignment horizontal="center" vertical="center"/>
    </xf>
    <xf numFmtId="3" fontId="11" fillId="0" borderId="1" xfId="8" applyNumberFormat="1" applyFont="1" applyFill="1" applyBorder="1" applyAlignment="1">
      <alignment horizontal="center" vertical="center"/>
    </xf>
    <xf numFmtId="2" fontId="41" fillId="0" borderId="1" xfId="8" applyNumberFormat="1" applyFont="1" applyFill="1" applyBorder="1" applyAlignment="1">
      <alignment horizontal="center" vertical="center" wrapText="1"/>
    </xf>
    <xf numFmtId="4" fontId="43" fillId="0" borderId="0" xfId="8" applyNumberFormat="1" applyFont="1" applyFill="1" applyAlignment="1">
      <alignment vertical="center" wrapText="1"/>
    </xf>
    <xf numFmtId="0" fontId="28" fillId="0" borderId="1" xfId="0" applyFont="1" applyFill="1" applyBorder="1" applyAlignment="1">
      <alignment horizontal="center"/>
    </xf>
    <xf numFmtId="0" fontId="11" fillId="0" borderId="1" xfId="7" applyFont="1" applyFill="1" applyBorder="1" applyAlignment="1">
      <alignment horizontal="center" vertical="center"/>
    </xf>
    <xf numFmtId="0" fontId="28" fillId="0" borderId="0" xfId="0" applyFont="1" applyFill="1" applyAlignment="1"/>
    <xf numFmtId="0" fontId="11" fillId="0" borderId="3" xfId="8" applyNumberFormat="1" applyFont="1" applyBorder="1" applyAlignment="1">
      <alignment horizontal="center" vertical="center"/>
    </xf>
    <xf numFmtId="0" fontId="11" fillId="2" borderId="1" xfId="0" applyFont="1" applyFill="1" applyBorder="1" applyAlignment="1">
      <alignment horizontal="center" vertical="center"/>
    </xf>
    <xf numFmtId="0" fontId="23" fillId="0" borderId="0" xfId="0" applyFont="1"/>
    <xf numFmtId="4" fontId="41" fillId="0" borderId="1" xfId="8" applyNumberFormat="1" applyFont="1" applyFill="1" applyBorder="1" applyAlignment="1">
      <alignment horizontal="center" vertical="center" wrapText="1"/>
    </xf>
    <xf numFmtId="0" fontId="11" fillId="0" borderId="1" xfId="2" applyFont="1" applyBorder="1" applyAlignment="1">
      <alignment vertical="center" wrapText="1"/>
    </xf>
    <xf numFmtId="0" fontId="28" fillId="0" borderId="1" xfId="0" applyFont="1" applyFill="1" applyBorder="1"/>
    <xf numFmtId="4" fontId="11" fillId="0" borderId="1" xfId="0" applyNumberFormat="1" applyFont="1" applyBorder="1" applyAlignment="1">
      <alignment horizontal="left"/>
    </xf>
    <xf numFmtId="0" fontId="11" fillId="0" borderId="0" xfId="0" applyFont="1" applyFill="1" applyAlignment="1">
      <alignment vertical="center"/>
    </xf>
    <xf numFmtId="0" fontId="15" fillId="0" borderId="0" xfId="0" applyFont="1" applyFill="1" applyAlignment="1">
      <alignment vertical="center" wrapText="1"/>
    </xf>
    <xf numFmtId="0" fontId="11" fillId="0" borderId="0" xfId="0" applyFont="1" applyFill="1" applyAlignment="1">
      <alignment horizontal="center" vertical="center" wrapText="1"/>
    </xf>
    <xf numFmtId="0" fontId="15" fillId="0" borderId="0" xfId="0" applyFont="1" applyFill="1" applyAlignment="1">
      <alignment horizontal="center" vertical="center" wrapText="1"/>
    </xf>
    <xf numFmtId="0" fontId="19" fillId="0" borderId="0" xfId="0" applyFont="1" applyFill="1" applyAlignment="1">
      <alignment vertical="center"/>
    </xf>
    <xf numFmtId="0" fontId="19" fillId="0" borderId="0" xfId="0" applyFont="1" applyFill="1" applyAlignment="1">
      <alignment horizontal="center" vertical="center"/>
    </xf>
    <xf numFmtId="0" fontId="11" fillId="0" borderId="0" xfId="0" applyFont="1" applyFill="1" applyAlignment="1">
      <alignment vertical="center" wrapText="1"/>
    </xf>
    <xf numFmtId="4" fontId="19" fillId="0" borderId="0" xfId="0" applyNumberFormat="1" applyFont="1" applyFill="1" applyAlignment="1">
      <alignment vertical="center" wrapText="1"/>
    </xf>
    <xf numFmtId="0" fontId="11" fillId="0" borderId="0" xfId="0" applyFont="1" applyFill="1" applyAlignment="1">
      <alignment horizontal="right" vertical="top" wrapText="1"/>
    </xf>
    <xf numFmtId="0" fontId="19" fillId="0" borderId="0" xfId="0" applyFont="1" applyFill="1" applyAlignment="1">
      <alignment horizontal="center"/>
    </xf>
    <xf numFmtId="0" fontId="15" fillId="0" borderId="1" xfId="0" applyFont="1" applyFill="1" applyBorder="1" applyAlignment="1">
      <alignment horizontal="center" vertical="center"/>
    </xf>
    <xf numFmtId="0" fontId="15" fillId="0" borderId="1" xfId="0" applyFont="1" applyFill="1" applyBorder="1" applyAlignment="1">
      <alignment vertical="center"/>
    </xf>
    <xf numFmtId="0" fontId="22" fillId="3" borderId="16" xfId="0" applyFont="1" applyFill="1" applyBorder="1" applyAlignment="1">
      <alignment horizontal="center"/>
    </xf>
    <xf numFmtId="0" fontId="22" fillId="3" borderId="15" xfId="0" applyFont="1" applyFill="1" applyBorder="1" applyAlignment="1">
      <alignment horizontal="center"/>
    </xf>
    <xf numFmtId="166" fontId="22" fillId="0" borderId="1" xfId="0" applyNumberFormat="1" applyFont="1" applyFill="1" applyBorder="1" applyAlignment="1">
      <alignment horizontal="center"/>
    </xf>
    <xf numFmtId="0" fontId="11" fillId="0" borderId="4" xfId="8" applyNumberFormat="1" applyFont="1" applyFill="1" applyBorder="1" applyAlignment="1">
      <alignment horizontal="center" vertical="center"/>
    </xf>
    <xf numFmtId="0" fontId="11" fillId="0" borderId="10" xfId="0" applyFont="1" applyFill="1" applyBorder="1" applyAlignment="1">
      <alignment horizontal="center" vertical="center"/>
    </xf>
    <xf numFmtId="4" fontId="41" fillId="0" borderId="5" xfId="8" applyNumberFormat="1" applyFont="1" applyFill="1" applyBorder="1" applyAlignment="1">
      <alignment horizontal="center" vertical="center"/>
    </xf>
    <xf numFmtId="4" fontId="15" fillId="0" borderId="1" xfId="0" applyNumberFormat="1" applyFont="1" applyFill="1" applyBorder="1" applyAlignment="1">
      <alignment horizontal="center" vertical="center" wrapText="1"/>
    </xf>
    <xf numFmtId="0" fontId="30" fillId="0" borderId="1" xfId="0" applyFont="1" applyFill="1" applyBorder="1" applyAlignment="1">
      <alignment vertical="top" wrapText="1"/>
    </xf>
    <xf numFmtId="4" fontId="15" fillId="0" borderId="1" xfId="0" applyNumberFormat="1" applyFont="1" applyFill="1" applyBorder="1" applyAlignment="1">
      <alignment horizontal="center" vertical="center"/>
    </xf>
    <xf numFmtId="0" fontId="22" fillId="4" borderId="0" xfId="0" applyFont="1" applyFill="1" applyBorder="1" applyAlignment="1">
      <alignment horizontal="center" vertical="center" wrapText="1"/>
    </xf>
    <xf numFmtId="2" fontId="52" fillId="4" borderId="0" xfId="0" applyNumberFormat="1"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0" fontId="15" fillId="0" borderId="0" xfId="0" applyFont="1" applyFill="1" applyBorder="1" applyAlignment="1">
      <alignment vertical="center" wrapText="1"/>
    </xf>
    <xf numFmtId="0" fontId="17" fillId="0" borderId="0" xfId="0" applyFont="1" applyAlignment="1">
      <alignment vertical="center" wrapText="1"/>
    </xf>
    <xf numFmtId="4" fontId="11" fillId="0" borderId="5" xfId="0" applyNumberFormat="1" applyFont="1" applyFill="1" applyBorder="1" applyAlignment="1">
      <alignment horizontal="center" vertical="center" wrapText="1"/>
    </xf>
    <xf numFmtId="0" fontId="14" fillId="0" borderId="1" xfId="0" applyFont="1" applyBorder="1"/>
    <xf numFmtId="0" fontId="13" fillId="0" borderId="0" xfId="0" applyFont="1" applyBorder="1" applyAlignment="1">
      <alignment horizontal="center" vertical="center" textRotation="90" wrapText="1"/>
    </xf>
    <xf numFmtId="4" fontId="11" fillId="0" borderId="0" xfId="0" applyNumberFormat="1" applyFont="1" applyFill="1" applyBorder="1" applyAlignment="1">
      <alignment horizontal="left" vertical="center" wrapText="1"/>
    </xf>
    <xf numFmtId="0" fontId="11" fillId="0" borderId="1" xfId="2" applyFont="1" applyFill="1" applyBorder="1" applyAlignment="1">
      <alignment horizontal="center" vertical="center" wrapText="1"/>
    </xf>
    <xf numFmtId="0" fontId="0" fillId="0" borderId="0" xfId="0" applyAlignment="1"/>
    <xf numFmtId="0" fontId="0" fillId="0" borderId="0" xfId="0" applyAlignment="1">
      <alignment horizontal="center"/>
    </xf>
    <xf numFmtId="0" fontId="13" fillId="0" borderId="0" xfId="0" applyFont="1" applyAlignment="1">
      <alignment vertical="top" wrapText="1"/>
    </xf>
    <xf numFmtId="4" fontId="0" fillId="0" borderId="0" xfId="0" applyNumberFormat="1"/>
    <xf numFmtId="0" fontId="11" fillId="2" borderId="0" xfId="1" applyFont="1" applyFill="1"/>
    <xf numFmtId="0" fontId="22" fillId="0" borderId="15" xfId="0" applyFont="1" applyFill="1" applyBorder="1" applyAlignment="1">
      <alignment horizontal="center"/>
    </xf>
    <xf numFmtId="0" fontId="22" fillId="4" borderId="1" xfId="0" applyFont="1" applyFill="1" applyBorder="1" applyAlignment="1">
      <alignment horizontal="center" vertical="center" wrapText="1"/>
    </xf>
    <xf numFmtId="0" fontId="22" fillId="4" borderId="1" xfId="0" applyFont="1" applyFill="1" applyBorder="1" applyAlignment="1">
      <alignment horizontal="left" vertical="center" wrapText="1"/>
    </xf>
    <xf numFmtId="4" fontId="37" fillId="2" borderId="1" xfId="0" applyNumberFormat="1" applyFont="1" applyFill="1" applyBorder="1" applyAlignment="1">
      <alignment vertical="center" wrapText="1"/>
    </xf>
    <xf numFmtId="0" fontId="36" fillId="2" borderId="1" xfId="0" applyFont="1" applyFill="1" applyBorder="1" applyAlignment="1">
      <alignment vertical="top" wrapText="1"/>
    </xf>
    <xf numFmtId="0" fontId="11" fillId="2" borderId="1" xfId="0" applyFont="1" applyFill="1" applyBorder="1" applyAlignment="1">
      <alignment vertical="center" wrapText="1"/>
    </xf>
    <xf numFmtId="0" fontId="26" fillId="0" borderId="0" xfId="0" applyFont="1" applyBorder="1"/>
    <xf numFmtId="0" fontId="11" fillId="0" borderId="1" xfId="0" applyFont="1" applyBorder="1" applyAlignment="1">
      <alignment horizontal="center" vertical="center" wrapText="1"/>
    </xf>
    <xf numFmtId="0" fontId="17" fillId="0" borderId="6"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5" fillId="0" borderId="0" xfId="12" applyFont="1" applyFill="1" applyBorder="1" applyAlignment="1">
      <alignment horizontal="left" vertical="center" wrapText="1"/>
    </xf>
    <xf numFmtId="0" fontId="28" fillId="0" borderId="1" xfId="0" applyFont="1" applyFill="1" applyBorder="1" applyAlignment="1">
      <alignment horizontal="center" vertical="center"/>
    </xf>
    <xf numFmtId="0" fontId="28" fillId="0" borderId="0" xfId="0" applyFont="1" applyFill="1" applyAlignment="1">
      <alignment vertical="center"/>
    </xf>
    <xf numFmtId="0" fontId="28" fillId="0"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30" fillId="0" borderId="1" xfId="0" applyFont="1" applyFill="1" applyBorder="1" applyAlignment="1">
      <alignment vertical="center" wrapText="1"/>
    </xf>
    <xf numFmtId="0" fontId="17" fillId="0" borderId="7" xfId="0" applyFont="1" applyFill="1" applyBorder="1" applyAlignment="1">
      <alignment horizontal="left" vertical="center"/>
    </xf>
    <xf numFmtId="0" fontId="11" fillId="2" borderId="2" xfId="0" applyFont="1" applyFill="1" applyBorder="1" applyAlignment="1">
      <alignment horizontal="center" vertical="center" wrapText="1"/>
    </xf>
    <xf numFmtId="0" fontId="11" fillId="2" borderId="2" xfId="0" applyFont="1" applyFill="1" applyBorder="1" applyAlignment="1">
      <alignment vertical="center" wrapText="1"/>
    </xf>
    <xf numFmtId="0" fontId="22" fillId="0" borderId="16" xfId="0" applyFont="1" applyFill="1" applyBorder="1" applyAlignment="1">
      <alignment horizontal="center"/>
    </xf>
    <xf numFmtId="49" fontId="15" fillId="0" borderId="1" xfId="0" applyNumberFormat="1" applyFont="1" applyFill="1" applyBorder="1" applyAlignment="1">
      <alignment horizontal="center" vertical="center" wrapText="1"/>
    </xf>
    <xf numFmtId="1" fontId="57" fillId="0" borderId="1" xfId="0" applyNumberFormat="1" applyFont="1" applyBorder="1" applyAlignment="1">
      <alignment horizontal="center" vertical="center"/>
    </xf>
    <xf numFmtId="49" fontId="21" fillId="0" borderId="1" xfId="5" applyNumberFormat="1" applyFont="1" applyFill="1" applyBorder="1" applyAlignment="1">
      <alignment horizontal="left" vertical="center" wrapText="1"/>
    </xf>
    <xf numFmtId="49" fontId="21" fillId="0" borderId="1" xfId="5"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4" fontId="20" fillId="0" borderId="1" xfId="5" applyNumberFormat="1" applyFont="1" applyFill="1" applyBorder="1" applyAlignment="1">
      <alignment horizontal="center" vertical="center"/>
    </xf>
    <xf numFmtId="49" fontId="21" fillId="0" borderId="1" xfId="0" applyNumberFormat="1" applyFont="1" applyFill="1" applyBorder="1" applyAlignment="1">
      <alignment horizontal="left" vertical="center" wrapText="1"/>
    </xf>
    <xf numFmtId="49" fontId="21" fillId="0" borderId="5" xfId="0" applyNumberFormat="1" applyFont="1" applyFill="1" applyBorder="1" applyAlignment="1">
      <alignment horizontal="left" vertical="center" wrapText="1"/>
    </xf>
    <xf numFmtId="0" fontId="21" fillId="0" borderId="1" xfId="0" applyFont="1" applyFill="1" applyBorder="1" applyAlignment="1">
      <alignment horizontal="left" vertical="center" wrapText="1"/>
    </xf>
    <xf numFmtId="3" fontId="24" fillId="0" borderId="1" xfId="0" applyNumberFormat="1" applyFont="1" applyFill="1" applyBorder="1" applyAlignment="1">
      <alignment horizontal="center" vertical="center" wrapText="1"/>
    </xf>
    <xf numFmtId="4" fontId="24" fillId="0" borderId="1" xfId="0" applyNumberFormat="1" applyFont="1" applyFill="1" applyBorder="1" applyAlignment="1">
      <alignment horizontal="center" vertical="center"/>
    </xf>
    <xf numFmtId="49" fontId="15" fillId="0" borderId="1" xfId="0" applyNumberFormat="1" applyFont="1" applyFill="1" applyBorder="1" applyAlignment="1">
      <alignment horizontal="left" vertical="center" wrapText="1"/>
    </xf>
    <xf numFmtId="0" fontId="21" fillId="0" borderId="3" xfId="0" applyFont="1" applyFill="1" applyBorder="1" applyAlignment="1">
      <alignment horizontal="left" vertical="center" wrapText="1"/>
    </xf>
    <xf numFmtId="49" fontId="21" fillId="0" borderId="3" xfId="0" applyNumberFormat="1" applyFont="1" applyFill="1" applyBorder="1" applyAlignment="1">
      <alignment horizontal="left" vertical="center" wrapText="1"/>
    </xf>
    <xf numFmtId="49" fontId="15" fillId="0" borderId="17" xfId="0" applyNumberFormat="1" applyFont="1" applyFill="1" applyBorder="1" applyAlignment="1">
      <alignment horizontal="left" vertical="center" wrapText="1"/>
    </xf>
    <xf numFmtId="3" fontId="17" fillId="0" borderId="3" xfId="0" applyNumberFormat="1" applyFont="1" applyFill="1" applyBorder="1" applyAlignment="1">
      <alignment horizontal="center" vertical="center" wrapText="1"/>
    </xf>
    <xf numFmtId="49" fontId="21" fillId="0" borderId="19" xfId="0" applyNumberFormat="1" applyFont="1" applyFill="1" applyBorder="1" applyAlignment="1">
      <alignment horizontal="left" vertical="center" wrapText="1"/>
    </xf>
    <xf numFmtId="49" fontId="15" fillId="0" borderId="19"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15" fillId="0" borderId="0" xfId="0" applyNumberFormat="1" applyFont="1" applyFill="1" applyBorder="1" applyAlignment="1">
      <alignment horizontal="left" vertical="center" wrapText="1"/>
    </xf>
    <xf numFmtId="3" fontId="17" fillId="0" borderId="2" xfId="0" applyNumberFormat="1" applyFont="1" applyFill="1" applyBorder="1" applyAlignment="1">
      <alignment horizontal="center" vertical="center" wrapText="1"/>
    </xf>
    <xf numFmtId="49" fontId="15" fillId="0" borderId="5" xfId="0" applyNumberFormat="1" applyFont="1" applyFill="1" applyBorder="1" applyAlignment="1">
      <alignment horizontal="left" vertical="center" wrapText="1"/>
    </xf>
    <xf numFmtId="3" fontId="17" fillId="0" borderId="18" xfId="0" applyNumberFormat="1" applyFont="1" applyFill="1" applyBorder="1" applyAlignment="1">
      <alignment horizontal="center" vertical="center" wrapText="1"/>
    </xf>
    <xf numFmtId="3" fontId="17" fillId="0" borderId="15" xfId="0" applyNumberFormat="1" applyFont="1" applyFill="1" applyBorder="1" applyAlignment="1">
      <alignment horizontal="center" vertical="center" wrapText="1"/>
    </xf>
    <xf numFmtId="3" fontId="24" fillId="0" borderId="15" xfId="0" applyNumberFormat="1" applyFont="1" applyFill="1" applyBorder="1" applyAlignment="1">
      <alignment horizontal="center" vertical="center" wrapText="1"/>
    </xf>
    <xf numFmtId="49" fontId="21" fillId="0" borderId="20" xfId="0" applyNumberFormat="1" applyFont="1" applyFill="1" applyBorder="1" applyAlignment="1">
      <alignment horizontal="left" vertical="center" wrapText="1"/>
    </xf>
    <xf numFmtId="3" fontId="24" fillId="0" borderId="0" xfId="0" applyNumberFormat="1" applyFont="1" applyFill="1" applyBorder="1" applyAlignment="1">
      <alignment horizontal="center" vertical="center" wrapText="1"/>
    </xf>
    <xf numFmtId="49" fontId="21" fillId="0" borderId="4" xfId="0" applyNumberFormat="1" applyFont="1" applyFill="1" applyBorder="1" applyAlignment="1">
      <alignment horizontal="left" vertical="center" wrapText="1"/>
    </xf>
    <xf numFmtId="49" fontId="21" fillId="0" borderId="21" xfId="0" applyNumberFormat="1" applyFont="1" applyFill="1" applyBorder="1" applyAlignment="1">
      <alignment horizontal="left" vertical="center" wrapText="1"/>
    </xf>
    <xf numFmtId="49" fontId="15" fillId="0" borderId="22" xfId="0" applyNumberFormat="1" applyFont="1" applyFill="1" applyBorder="1" applyAlignment="1">
      <alignment horizontal="left" vertical="center" wrapText="1"/>
    </xf>
    <xf numFmtId="49" fontId="21" fillId="0" borderId="22" xfId="0" applyNumberFormat="1" applyFont="1" applyFill="1" applyBorder="1" applyAlignment="1">
      <alignment horizontal="left" vertical="center" wrapText="1"/>
    </xf>
    <xf numFmtId="49" fontId="15" fillId="0" borderId="21" xfId="0" applyNumberFormat="1" applyFont="1" applyFill="1" applyBorder="1" applyAlignment="1">
      <alignment horizontal="left" vertical="center" wrapText="1"/>
    </xf>
    <xf numFmtId="3" fontId="17" fillId="0" borderId="0" xfId="0" applyNumberFormat="1" applyFont="1" applyFill="1" applyBorder="1" applyAlignment="1">
      <alignment horizontal="center" vertical="center" wrapText="1"/>
    </xf>
    <xf numFmtId="0" fontId="36" fillId="2" borderId="2" xfId="0" applyFont="1" applyFill="1" applyBorder="1" applyAlignment="1">
      <alignment horizontal="left" vertical="top" wrapText="1"/>
    </xf>
    <xf numFmtId="0" fontId="36" fillId="2" borderId="2" xfId="0" applyFont="1" applyFill="1" applyBorder="1" applyAlignment="1">
      <alignment horizontal="center" vertical="top" wrapText="1"/>
    </xf>
    <xf numFmtId="4" fontId="36" fillId="2" borderId="1" xfId="0" applyNumberFormat="1" applyFont="1" applyFill="1" applyBorder="1" applyAlignment="1">
      <alignment horizontal="center" vertical="center" wrapText="1"/>
    </xf>
    <xf numFmtId="4" fontId="37" fillId="2" borderId="1" xfId="0" applyNumberFormat="1" applyFont="1" applyFill="1" applyBorder="1" applyAlignment="1">
      <alignment horizontal="center" vertical="center" wrapText="1"/>
    </xf>
    <xf numFmtId="0" fontId="36" fillId="2" borderId="2" xfId="0" applyFont="1" applyFill="1" applyBorder="1" applyAlignment="1">
      <alignment vertical="top" wrapText="1"/>
    </xf>
    <xf numFmtId="0" fontId="12" fillId="0" borderId="0" xfId="0" applyFont="1" applyBorder="1" applyAlignment="1">
      <alignment horizontal="center" vertical="center" wrapText="1"/>
    </xf>
    <xf numFmtId="0" fontId="13" fillId="0" borderId="0" xfId="0" applyFont="1" applyAlignment="1">
      <alignment horizontal="right" vertical="top" wrapText="1"/>
    </xf>
    <xf numFmtId="0" fontId="11" fillId="0" borderId="1" xfId="0" applyFont="1" applyFill="1" applyBorder="1" applyAlignment="1">
      <alignment horizontal="center" vertical="top" wrapText="1"/>
    </xf>
    <xf numFmtId="0" fontId="36" fillId="2" borderId="1" xfId="0" applyFont="1" applyFill="1" applyBorder="1" applyAlignment="1">
      <alignment horizontal="center" vertical="center" wrapText="1"/>
    </xf>
    <xf numFmtId="169" fontId="11" fillId="0" borderId="1" xfId="0" applyNumberFormat="1" applyFont="1" applyBorder="1" applyAlignment="1">
      <alignment horizontal="center" vertical="center" wrapText="1"/>
    </xf>
    <xf numFmtId="0" fontId="11" fillId="0" borderId="1" xfId="0" applyFont="1" applyBorder="1" applyAlignment="1">
      <alignment horizontal="center" vertical="top" wrapText="1"/>
    </xf>
    <xf numFmtId="169" fontId="11" fillId="0" borderId="1" xfId="0" applyNumberFormat="1" applyFont="1" applyFill="1" applyBorder="1" applyAlignment="1">
      <alignment horizontal="center" vertical="center" wrapText="1"/>
    </xf>
    <xf numFmtId="4" fontId="24" fillId="0" borderId="2" xfId="0" applyNumberFormat="1" applyFont="1" applyFill="1" applyBorder="1" applyAlignment="1">
      <alignment horizontal="center" vertical="center"/>
    </xf>
    <xf numFmtId="4" fontId="20" fillId="0" borderId="2" xfId="5" applyNumberFormat="1" applyFont="1" applyFill="1" applyBorder="1" applyAlignment="1">
      <alignment horizontal="center" vertical="center"/>
    </xf>
    <xf numFmtId="4" fontId="24" fillId="0" borderId="3" xfId="0" applyNumberFormat="1" applyFont="1" applyFill="1" applyBorder="1" applyAlignment="1">
      <alignment horizontal="center" vertical="center"/>
    </xf>
    <xf numFmtId="4" fontId="20" fillId="0" borderId="3" xfId="5" applyNumberFormat="1" applyFont="1" applyFill="1" applyBorder="1" applyAlignment="1">
      <alignment horizontal="center" vertical="center"/>
    </xf>
    <xf numFmtId="0" fontId="24" fillId="0" borderId="0" xfId="0" applyFont="1" applyBorder="1" applyAlignment="1">
      <alignment horizontal="center" vertical="center" wrapText="1"/>
    </xf>
    <xf numFmtId="0" fontId="26" fillId="0" borderId="0" xfId="1" applyFont="1"/>
    <xf numFmtId="0" fontId="58" fillId="0" borderId="0" xfId="1" applyFont="1" applyAlignment="1">
      <alignment horizontal="right" wrapText="1"/>
    </xf>
    <xf numFmtId="0" fontId="22" fillId="0" borderId="7" xfId="0" applyFont="1" applyBorder="1" applyAlignment="1">
      <alignment horizontal="center" vertical="center" wrapText="1"/>
    </xf>
    <xf numFmtId="0" fontId="11" fillId="2" borderId="7"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1" fillId="0" borderId="0" xfId="5" applyFont="1" applyFill="1"/>
    <xf numFmtId="0" fontId="15" fillId="0" borderId="0" xfId="1" applyFont="1" applyFill="1" applyAlignment="1">
      <alignment horizontal="right" vertical="center" wrapText="1"/>
    </xf>
    <xf numFmtId="0" fontId="11" fillId="0" borderId="0" xfId="1" applyFont="1" applyFill="1" applyAlignment="1">
      <alignment horizontal="right" vertical="center" wrapText="1"/>
    </xf>
    <xf numFmtId="49" fontId="34" fillId="0" borderId="1" xfId="5" applyNumberFormat="1" applyFont="1" applyFill="1" applyBorder="1" applyAlignment="1">
      <alignment horizontal="center" vertical="center" wrapText="1"/>
    </xf>
    <xf numFmtId="3" fontId="34" fillId="0" borderId="1" xfId="5" applyNumberFormat="1" applyFont="1" applyFill="1" applyBorder="1" applyAlignment="1">
      <alignment horizontal="center" vertical="center" wrapText="1"/>
    </xf>
    <xf numFmtId="0" fontId="35" fillId="0" borderId="0" xfId="5" applyFont="1" applyFill="1"/>
    <xf numFmtId="0" fontId="21" fillId="0" borderId="0" xfId="5" applyFont="1" applyFill="1" applyAlignment="1">
      <alignment vertical="center"/>
    </xf>
    <xf numFmtId="4" fontId="21" fillId="0" borderId="0" xfId="5" applyNumberFormat="1" applyFont="1" applyFill="1" applyAlignment="1">
      <alignment vertical="center"/>
    </xf>
    <xf numFmtId="0" fontId="62" fillId="0" borderId="0" xfId="5" applyFont="1" applyFill="1" applyAlignment="1">
      <alignment horizontal="center" vertical="center"/>
    </xf>
    <xf numFmtId="0" fontId="21" fillId="0" borderId="1" xfId="5" applyFont="1" applyFill="1" applyBorder="1" applyAlignment="1">
      <alignment vertical="center"/>
    </xf>
    <xf numFmtId="3" fontId="21" fillId="0" borderId="0" xfId="5" applyNumberFormat="1" applyFont="1" applyFill="1"/>
    <xf numFmtId="4" fontId="21" fillId="0" borderId="0" xfId="5" applyNumberFormat="1" applyFont="1" applyFill="1" applyAlignment="1">
      <alignment horizontal="center" vertical="center"/>
    </xf>
    <xf numFmtId="0" fontId="21" fillId="0" borderId="0" xfId="5" applyFont="1" applyFill="1" applyAlignment="1">
      <alignment horizontal="center" vertical="center"/>
    </xf>
    <xf numFmtId="49" fontId="21" fillId="0" borderId="1"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4" fontId="11" fillId="0" borderId="1" xfId="0" applyNumberFormat="1" applyFont="1" applyFill="1" applyBorder="1" applyAlignment="1">
      <alignment horizontal="center" vertical="center"/>
    </xf>
    <xf numFmtId="0" fontId="11" fillId="0" borderId="0" xfId="0" applyFont="1" applyAlignment="1">
      <alignment horizontal="right"/>
    </xf>
    <xf numFmtId="0" fontId="16" fillId="0" borderId="0" xfId="0" applyFont="1" applyAlignment="1">
      <alignment horizontal="justify"/>
    </xf>
    <xf numFmtId="0" fontId="15" fillId="2" borderId="1" xfId="1" applyFont="1" applyFill="1" applyBorder="1" applyAlignment="1">
      <alignment vertical="center" wrapText="1"/>
    </xf>
    <xf numFmtId="0" fontId="15" fillId="2" borderId="2" xfId="1" applyFont="1" applyFill="1" applyBorder="1" applyAlignment="1">
      <alignment vertical="center" wrapText="1"/>
    </xf>
    <xf numFmtId="0" fontId="15" fillId="2" borderId="3" xfId="1" applyFont="1" applyFill="1" applyBorder="1" applyAlignment="1">
      <alignment vertical="center" wrapText="1"/>
    </xf>
    <xf numFmtId="0" fontId="11" fillId="2" borderId="1" xfId="0" applyFont="1" applyFill="1" applyBorder="1" applyAlignment="1">
      <alignment horizontal="center" vertical="center" wrapText="1"/>
    </xf>
    <xf numFmtId="0" fontId="11" fillId="0" borderId="0" xfId="0" applyFont="1" applyFill="1" applyAlignment="1">
      <alignment horizontal="left" vertical="top"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11" fillId="0" borderId="0" xfId="0" applyFont="1" applyAlignment="1">
      <alignment horizontal="right"/>
    </xf>
    <xf numFmtId="0" fontId="11" fillId="0" borderId="0" xfId="0" applyFont="1" applyBorder="1"/>
    <xf numFmtId="0" fontId="11" fillId="0" borderId="0" xfId="0" applyFont="1" applyBorder="1" applyAlignment="1">
      <alignment vertical="top" wrapText="1"/>
    </xf>
    <xf numFmtId="0" fontId="11" fillId="0" borderId="0" xfId="0" applyFont="1" applyBorder="1" applyAlignment="1">
      <alignment horizontal="left" vertical="top" wrapText="1"/>
    </xf>
    <xf numFmtId="0" fontId="11" fillId="0" borderId="0" xfId="0" applyFont="1" applyBorder="1" applyAlignment="1">
      <alignment horizontal="center"/>
    </xf>
    <xf numFmtId="0" fontId="11" fillId="0" borderId="1" xfId="0" applyFont="1" applyBorder="1"/>
    <xf numFmtId="0" fontId="16" fillId="0" borderId="0" xfId="0" applyFont="1" applyBorder="1" applyAlignment="1">
      <alignment horizontal="center"/>
    </xf>
    <xf numFmtId="0" fontId="11" fillId="0" borderId="11" xfId="0" applyFont="1" applyBorder="1"/>
    <xf numFmtId="0" fontId="11" fillId="0" borderId="12" xfId="0" applyFont="1" applyBorder="1"/>
    <xf numFmtId="3" fontId="15" fillId="0" borderId="0" xfId="0" applyNumberFormat="1" applyFont="1" applyFill="1" applyBorder="1" applyAlignment="1">
      <alignment horizontal="center" vertical="center" wrapText="1"/>
    </xf>
    <xf numFmtId="0" fontId="30" fillId="0" borderId="0" xfId="0" applyFont="1" applyFill="1" applyBorder="1" applyAlignment="1">
      <alignment vertical="top" wrapText="1"/>
    </xf>
    <xf numFmtId="0" fontId="13" fillId="0" borderId="0" xfId="0" applyFont="1" applyFill="1" applyAlignment="1">
      <alignment horizontal="center" wrapText="1"/>
    </xf>
    <xf numFmtId="0" fontId="26" fillId="0" borderId="0" xfId="1" applyFont="1" applyAlignment="1">
      <alignment vertical="top" wrapText="1"/>
    </xf>
    <xf numFmtId="0" fontId="13" fillId="0" borderId="0" xfId="0" applyFont="1" applyAlignment="1">
      <alignment horizontal="right" vertical="top" wrapText="1"/>
    </xf>
    <xf numFmtId="0" fontId="13" fillId="0" borderId="0" xfId="0" applyFont="1" applyFill="1" applyAlignment="1">
      <alignment horizontal="center" wrapText="1"/>
    </xf>
    <xf numFmtId="0" fontId="12" fillId="0" borderId="0" xfId="0" applyFont="1" applyBorder="1" applyAlignment="1">
      <alignment horizontal="center" vertical="center" wrapText="1"/>
    </xf>
    <xf numFmtId="0" fontId="11" fillId="0" borderId="1" xfId="2" applyFont="1" applyFill="1" applyBorder="1" applyAlignment="1">
      <alignment horizontal="center" vertical="center" wrapText="1"/>
    </xf>
    <xf numFmtId="0" fontId="21" fillId="0" borderId="1" xfId="0" applyFont="1" applyBorder="1" applyAlignment="1">
      <alignment horizontal="center" vertical="center" wrapText="1"/>
    </xf>
    <xf numFmtId="167" fontId="11" fillId="0" borderId="1" xfId="3" applyNumberFormat="1" applyFont="1" applyFill="1" applyBorder="1" applyAlignment="1">
      <alignment horizontal="center" vertical="center" wrapText="1"/>
    </xf>
    <xf numFmtId="0" fontId="17" fillId="2" borderId="1" xfId="1" applyFont="1" applyFill="1" applyBorder="1" applyAlignment="1">
      <alignment horizontal="center" vertical="center"/>
    </xf>
    <xf numFmtId="0" fontId="11" fillId="0" borderId="0" xfId="0" applyFont="1" applyFill="1"/>
    <xf numFmtId="0" fontId="11" fillId="2" borderId="0" xfId="0" applyFont="1" applyFill="1"/>
    <xf numFmtId="172" fontId="11" fillId="0" borderId="0" xfId="0" applyNumberFormat="1" applyFont="1" applyFill="1"/>
    <xf numFmtId="0" fontId="11" fillId="0" borderId="0" xfId="0" applyFont="1" applyFill="1" applyAlignment="1"/>
    <xf numFmtId="0" fontId="11" fillId="0" borderId="0" xfId="0" applyFont="1" applyFill="1" applyBorder="1"/>
    <xf numFmtId="0" fontId="17" fillId="2" borderId="0" xfId="0" applyFont="1" applyFill="1" applyAlignment="1">
      <alignment vertical="center"/>
    </xf>
    <xf numFmtId="0" fontId="17" fillId="2" borderId="0" xfId="0" applyFont="1" applyFill="1" applyAlignment="1"/>
    <xf numFmtId="0" fontId="11" fillId="2" borderId="0" xfId="0" applyFont="1" applyFill="1" applyAlignment="1">
      <alignment vertical="center" wrapText="1"/>
    </xf>
    <xf numFmtId="0" fontId="11" fillId="2" borderId="0" xfId="0" applyFont="1" applyFill="1" applyAlignment="1">
      <alignment vertical="top"/>
    </xf>
    <xf numFmtId="0" fontId="11" fillId="2" borderId="0" xfId="0" applyFont="1" applyFill="1" applyAlignment="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4" xfId="17" applyFont="1" applyFill="1" applyBorder="1" applyAlignment="1">
      <alignment horizontal="center" vertical="center"/>
    </xf>
    <xf numFmtId="0" fontId="17" fillId="2" borderId="24"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 xfId="17" applyFont="1" applyFill="1" applyBorder="1" applyAlignment="1">
      <alignment horizontal="center" vertical="center"/>
    </xf>
    <xf numFmtId="2" fontId="17" fillId="2" borderId="3" xfId="0" applyNumberFormat="1"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1" xfId="17" applyFont="1" applyFill="1" applyBorder="1" applyAlignment="1">
      <alignment horizontal="left" vertical="center" wrapText="1"/>
    </xf>
    <xf numFmtId="2" fontId="11" fillId="2" borderId="3" xfId="0" applyNumberFormat="1" applyFont="1" applyFill="1" applyBorder="1" applyAlignment="1">
      <alignment horizontal="center" vertical="center" wrapText="1"/>
    </xf>
    <xf numFmtId="171" fontId="11" fillId="2" borderId="1" xfId="18" applyNumberFormat="1" applyFont="1" applyFill="1" applyBorder="1" applyAlignment="1">
      <alignment horizontal="center" vertical="center" wrapText="1"/>
    </xf>
    <xf numFmtId="2" fontId="11" fillId="2" borderId="7" xfId="0" applyNumberFormat="1" applyFont="1" applyFill="1" applyBorder="1" applyAlignment="1">
      <alignment horizontal="center" vertical="center"/>
    </xf>
    <xf numFmtId="165" fontId="11" fillId="2" borderId="30" xfId="0" applyNumberFormat="1"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 xfId="17" applyFont="1" applyFill="1" applyBorder="1" applyAlignment="1">
      <alignment horizontal="center" vertical="center" wrapText="1"/>
    </xf>
    <xf numFmtId="0" fontId="11" fillId="2" borderId="29" xfId="18" applyFont="1" applyFill="1" applyBorder="1" applyAlignment="1">
      <alignment horizontal="center" vertical="center" wrapText="1"/>
    </xf>
    <xf numFmtId="0" fontId="11" fillId="2" borderId="1" xfId="18" applyFont="1" applyFill="1" applyBorder="1" applyAlignment="1">
      <alignment horizontal="center" vertical="center" wrapText="1"/>
    </xf>
    <xf numFmtId="0" fontId="11" fillId="2" borderId="1" xfId="18" applyFont="1" applyFill="1" applyBorder="1" applyAlignment="1">
      <alignment horizontal="left" vertical="center" wrapText="1"/>
    </xf>
    <xf numFmtId="2" fontId="11" fillId="2" borderId="1" xfId="18" applyNumberFormat="1" applyFont="1" applyFill="1" applyBorder="1" applyAlignment="1">
      <alignment horizontal="center" vertical="center" wrapText="1"/>
    </xf>
    <xf numFmtId="165" fontId="11" fillId="0" borderId="0" xfId="0" applyNumberFormat="1" applyFont="1" applyFill="1"/>
    <xf numFmtId="0" fontId="17" fillId="2" borderId="29" xfId="18" applyFont="1" applyFill="1" applyBorder="1" applyAlignment="1">
      <alignment horizontal="center" vertical="center" wrapText="1"/>
    </xf>
    <xf numFmtId="0" fontId="17" fillId="2" borderId="1" xfId="18" applyFont="1" applyFill="1" applyBorder="1" applyAlignment="1">
      <alignment horizontal="center" vertical="center" wrapText="1"/>
    </xf>
    <xf numFmtId="2" fontId="17" fillId="2" borderId="1" xfId="18" applyNumberFormat="1" applyFont="1" applyFill="1" applyBorder="1" applyAlignment="1">
      <alignment horizontal="center" vertical="center" wrapText="1"/>
    </xf>
    <xf numFmtId="171" fontId="17" fillId="2" borderId="1" xfId="18" applyNumberFormat="1" applyFont="1" applyFill="1" applyBorder="1" applyAlignment="1">
      <alignment horizontal="center" vertical="center" wrapText="1"/>
    </xf>
    <xf numFmtId="2" fontId="17" fillId="2" borderId="7" xfId="0" applyNumberFormat="1" applyFont="1" applyFill="1" applyBorder="1" applyAlignment="1">
      <alignment horizontal="center" vertical="center"/>
    </xf>
    <xf numFmtId="165" fontId="17" fillId="2" borderId="30" xfId="0" applyNumberFormat="1" applyFont="1" applyFill="1" applyBorder="1" applyAlignment="1">
      <alignment horizontal="center" vertical="center"/>
    </xf>
    <xf numFmtId="172" fontId="17" fillId="0" borderId="0" xfId="0" applyNumberFormat="1" applyFont="1" applyFill="1"/>
    <xf numFmtId="165" fontId="17" fillId="0" borderId="0" xfId="0" applyNumberFormat="1" applyFont="1" applyFill="1"/>
    <xf numFmtId="0" fontId="17" fillId="0" borderId="0" xfId="0" applyFont="1" applyFill="1"/>
    <xf numFmtId="2" fontId="11" fillId="2" borderId="1" xfId="0" applyNumberFormat="1" applyFont="1" applyFill="1" applyBorder="1" applyAlignment="1">
      <alignment horizontal="center" vertical="center" wrapText="1"/>
    </xf>
    <xf numFmtId="0" fontId="11" fillId="0" borderId="0" xfId="0" applyFont="1" applyFill="1" applyAlignment="1">
      <alignment vertical="top"/>
    </xf>
    <xf numFmtId="0" fontId="17" fillId="0" borderId="0" xfId="0" applyFont="1" applyFill="1" applyAlignment="1">
      <alignment vertical="top"/>
    </xf>
    <xf numFmtId="0" fontId="17" fillId="0" borderId="0" xfId="0" applyFont="1" applyFill="1" applyAlignment="1">
      <alignment horizontal="center" vertical="top"/>
    </xf>
    <xf numFmtId="172" fontId="17" fillId="0" borderId="0" xfId="0" applyNumberFormat="1" applyFont="1" applyFill="1" applyAlignment="1">
      <alignment horizontal="center"/>
    </xf>
    <xf numFmtId="165" fontId="17" fillId="0" borderId="0" xfId="0" applyNumberFormat="1" applyFont="1" applyFill="1" applyAlignment="1">
      <alignment horizontal="center"/>
    </xf>
    <xf numFmtId="0" fontId="17" fillId="0" borderId="0" xfId="0" applyFont="1" applyFill="1" applyAlignment="1">
      <alignment horizontal="center"/>
    </xf>
    <xf numFmtId="0" fontId="17" fillId="2" borderId="1" xfId="0" applyFont="1" applyFill="1" applyBorder="1" applyAlignment="1">
      <alignment horizontal="center" vertical="center"/>
    </xf>
    <xf numFmtId="2" fontId="11" fillId="2" borderId="1" xfId="0" applyNumberFormat="1" applyFont="1" applyFill="1" applyBorder="1" applyAlignment="1">
      <alignment horizontal="center" vertical="center"/>
    </xf>
    <xf numFmtId="0" fontId="11" fillId="2" borderId="1" xfId="18" applyFont="1" applyFill="1" applyBorder="1" applyAlignment="1">
      <alignment horizontal="left" vertical="center"/>
    </xf>
    <xf numFmtId="49" fontId="11" fillId="2" borderId="1" xfId="0" applyNumberFormat="1" applyFont="1" applyFill="1" applyBorder="1" applyAlignment="1">
      <alignment horizontal="left" vertical="center" wrapText="1"/>
    </xf>
    <xf numFmtId="49" fontId="11" fillId="2" borderId="1" xfId="0" applyNumberFormat="1" applyFont="1" applyFill="1" applyBorder="1" applyAlignment="1">
      <alignment horizontal="center" vertical="center"/>
    </xf>
    <xf numFmtId="49" fontId="17" fillId="2" borderId="1" xfId="0" applyNumberFormat="1" applyFont="1" applyFill="1" applyBorder="1" applyAlignment="1">
      <alignment horizontal="center" vertical="center" wrapText="1"/>
    </xf>
    <xf numFmtId="0" fontId="11" fillId="2" borderId="31" xfId="18" applyFont="1" applyFill="1" applyBorder="1" applyAlignment="1">
      <alignment horizontal="center" vertical="center" wrapText="1"/>
    </xf>
    <xf numFmtId="0" fontId="17" fillId="2" borderId="2" xfId="0" applyFont="1" applyFill="1" applyBorder="1" applyAlignment="1">
      <alignment horizontal="center" vertical="center"/>
    </xf>
    <xf numFmtId="49" fontId="17" fillId="2" borderId="2" xfId="0" applyNumberFormat="1" applyFont="1" applyFill="1" applyBorder="1" applyAlignment="1">
      <alignment horizontal="center" vertical="center" wrapText="1"/>
    </xf>
    <xf numFmtId="2" fontId="17" fillId="2" borderId="2" xfId="0" applyNumberFormat="1" applyFont="1" applyFill="1" applyBorder="1" applyAlignment="1">
      <alignment horizontal="center" vertical="center"/>
    </xf>
    <xf numFmtId="2" fontId="11" fillId="2" borderId="9" xfId="0" applyNumberFormat="1" applyFont="1" applyFill="1" applyBorder="1" applyAlignment="1">
      <alignment horizontal="center" vertical="center"/>
    </xf>
    <xf numFmtId="165" fontId="11" fillId="2" borderId="32" xfId="0" applyNumberFormat="1" applyFont="1" applyFill="1" applyBorder="1" applyAlignment="1">
      <alignment horizontal="center" vertical="center"/>
    </xf>
    <xf numFmtId="0" fontId="11" fillId="2" borderId="33" xfId="18" applyFont="1" applyFill="1" applyBorder="1" applyAlignment="1">
      <alignment horizontal="center" vertical="center" wrapText="1"/>
    </xf>
    <xf numFmtId="0" fontId="11" fillId="2" borderId="34" xfId="0" applyFont="1" applyFill="1" applyBorder="1" applyAlignment="1">
      <alignment horizontal="center" vertical="center"/>
    </xf>
    <xf numFmtId="49" fontId="11" fillId="2" borderId="34" xfId="0" applyNumberFormat="1" applyFont="1" applyFill="1" applyBorder="1" applyAlignment="1">
      <alignment horizontal="left" vertical="center" wrapText="1"/>
    </xf>
    <xf numFmtId="2" fontId="11" fillId="2" borderId="34" xfId="0" applyNumberFormat="1" applyFont="1" applyFill="1" applyBorder="1" applyAlignment="1">
      <alignment horizontal="center" vertical="center"/>
    </xf>
    <xf numFmtId="2" fontId="11" fillId="2" borderId="35" xfId="0" applyNumberFormat="1" applyFont="1" applyFill="1" applyBorder="1" applyAlignment="1">
      <alignment horizontal="center" vertical="center"/>
    </xf>
    <xf numFmtId="165" fontId="11" fillId="2" borderId="36" xfId="0" applyNumberFormat="1" applyFont="1" applyFill="1" applyBorder="1" applyAlignment="1">
      <alignment horizontal="center" vertical="center"/>
    </xf>
    <xf numFmtId="49" fontId="11" fillId="0" borderId="0" xfId="0" applyNumberFormat="1" applyFont="1" applyFill="1" applyBorder="1" applyAlignment="1">
      <alignment wrapText="1"/>
    </xf>
    <xf numFmtId="0" fontId="33" fillId="2" borderId="1" xfId="1" applyFont="1" applyFill="1" applyBorder="1" applyAlignment="1">
      <alignment horizontal="center" vertical="center" wrapText="1"/>
    </xf>
    <xf numFmtId="49" fontId="17" fillId="2" borderId="1" xfId="1" applyNumberFormat="1" applyFont="1" applyFill="1" applyBorder="1" applyAlignment="1">
      <alignment horizontal="center" vertical="center" wrapText="1"/>
    </xf>
    <xf numFmtId="0" fontId="65" fillId="2" borderId="0" xfId="0" applyFont="1" applyFill="1"/>
    <xf numFmtId="0" fontId="55" fillId="2" borderId="0" xfId="0" applyFont="1" applyFill="1" applyAlignment="1">
      <alignment horizontal="left"/>
    </xf>
    <xf numFmtId="0" fontId="11" fillId="2" borderId="0" xfId="0" applyFont="1" applyFill="1" applyAlignment="1">
      <alignment horizontal="left"/>
    </xf>
    <xf numFmtId="0" fontId="66" fillId="2" borderId="0" xfId="0" applyFont="1" applyFill="1" applyAlignment="1">
      <alignment horizontal="left"/>
    </xf>
    <xf numFmtId="0" fontId="11" fillId="2" borderId="0" xfId="0" applyFont="1" applyFill="1" applyAlignment="1">
      <alignment vertical="center"/>
    </xf>
    <xf numFmtId="4" fontId="11" fillId="0" borderId="0" xfId="0" applyNumberFormat="1" applyFont="1" applyFill="1"/>
    <xf numFmtId="0" fontId="55" fillId="2" borderId="0" xfId="0" applyFont="1" applyFill="1" applyAlignment="1">
      <alignment vertical="center"/>
    </xf>
    <xf numFmtId="0" fontId="55" fillId="2" borderId="0" xfId="0" applyFont="1" applyFill="1" applyAlignment="1">
      <alignment horizontal="left" vertical="center"/>
    </xf>
    <xf numFmtId="0" fontId="17" fillId="0" borderId="0" xfId="0" applyFont="1" applyFill="1" applyBorder="1" applyAlignment="1">
      <alignment wrapText="1"/>
    </xf>
    <xf numFmtId="0" fontId="11" fillId="0" borderId="0" xfId="0" applyFont="1" applyFill="1" applyBorder="1" applyAlignment="1">
      <alignment wrapText="1"/>
    </xf>
    <xf numFmtId="0" fontId="11" fillId="0" borderId="1" xfId="18" applyFont="1" applyFill="1" applyBorder="1" applyAlignment="1">
      <alignment horizontal="center" vertical="center" wrapText="1"/>
    </xf>
    <xf numFmtId="165" fontId="11" fillId="0" borderId="1" xfId="0" applyNumberFormat="1" applyFont="1" applyFill="1" applyBorder="1" applyAlignment="1">
      <alignment horizontal="center"/>
    </xf>
    <xf numFmtId="0" fontId="17" fillId="0" borderId="1" xfId="18" applyFont="1" applyFill="1" applyBorder="1" applyAlignment="1">
      <alignment horizontal="center" vertical="center" wrapText="1"/>
    </xf>
    <xf numFmtId="165" fontId="17" fillId="0" borderId="1" xfId="0" applyNumberFormat="1" applyFont="1" applyFill="1" applyBorder="1" applyAlignment="1">
      <alignment horizont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2" fontId="17" fillId="2" borderId="1" xfId="0" applyNumberFormat="1" applyFont="1" applyFill="1" applyBorder="1" applyAlignment="1">
      <alignment horizontal="center" vertical="center"/>
    </xf>
    <xf numFmtId="2" fontId="17" fillId="2" borderId="1"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2" fontId="11" fillId="2" borderId="0" xfId="0" applyNumberFormat="1" applyFont="1" applyFill="1" applyBorder="1" applyAlignment="1">
      <alignment horizontal="center" vertical="center" wrapText="1"/>
    </xf>
    <xf numFmtId="0" fontId="11" fillId="2" borderId="0" xfId="0" applyFont="1" applyFill="1" applyBorder="1"/>
    <xf numFmtId="0" fontId="24" fillId="0" borderId="0" xfId="0" applyFont="1" applyAlignment="1">
      <alignment vertical="justify"/>
    </xf>
    <xf numFmtId="0" fontId="22" fillId="0" borderId="37" xfId="0" applyFont="1" applyFill="1" applyBorder="1" applyAlignment="1">
      <alignment vertical="center" wrapText="1"/>
    </xf>
    <xf numFmtId="0" fontId="22" fillId="0" borderId="37"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0" xfId="1" applyFont="1" applyAlignment="1">
      <alignment horizontal="right" vertical="center" wrapText="1"/>
    </xf>
    <xf numFmtId="0" fontId="11" fillId="0" borderId="0" xfId="1" applyFont="1" applyAlignment="1">
      <alignment horizontal="right" vertical="top" wrapText="1"/>
    </xf>
    <xf numFmtId="0" fontId="26" fillId="0" borderId="0" xfId="1" applyFont="1" applyAlignment="1">
      <alignment horizontal="right" vertical="top" wrapText="1"/>
    </xf>
    <xf numFmtId="0" fontId="13" fillId="0" borderId="1" xfId="2" applyFont="1" applyFill="1" applyBorder="1" applyAlignment="1">
      <alignment horizontal="center" vertical="center" wrapText="1"/>
    </xf>
    <xf numFmtId="0" fontId="11" fillId="0" borderId="1" xfId="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1" applyFont="1" applyBorder="1" applyAlignment="1">
      <alignment horizontal="center" vertical="center" wrapText="1"/>
    </xf>
    <xf numFmtId="0" fontId="21" fillId="0" borderId="1" xfId="0" applyFont="1" applyBorder="1" applyAlignment="1">
      <alignment horizontal="left" vertical="top" wrapText="1"/>
    </xf>
    <xf numFmtId="164" fontId="11" fillId="0" borderId="1" xfId="3" applyNumberFormat="1" applyFont="1" applyFill="1" applyBorder="1" applyAlignment="1">
      <alignment wrapText="1"/>
    </xf>
    <xf numFmtId="167" fontId="11" fillId="0" borderId="1" xfId="3" applyNumberFormat="1" applyFont="1" applyFill="1" applyBorder="1" applyAlignment="1">
      <alignment horizontal="center" wrapText="1"/>
    </xf>
    <xf numFmtId="4" fontId="11" fillId="2" borderId="1" xfId="1" applyNumberFormat="1" applyFont="1" applyFill="1" applyBorder="1" applyAlignment="1">
      <alignment vertical="center"/>
    </xf>
    <xf numFmtId="4" fontId="11" fillId="0" borderId="1" xfId="1" applyNumberFormat="1" applyFont="1" applyBorder="1"/>
    <xf numFmtId="4" fontId="14" fillId="0" borderId="0" xfId="1" applyNumberFormat="1" applyFont="1"/>
    <xf numFmtId="0" fontId="21" fillId="2" borderId="1" xfId="0" applyFont="1" applyFill="1" applyBorder="1" applyAlignment="1">
      <alignment horizontal="left" vertical="top" wrapText="1"/>
    </xf>
    <xf numFmtId="167" fontId="11" fillId="0" borderId="1" xfId="2" applyNumberFormat="1" applyFont="1" applyFill="1" applyBorder="1" applyAlignment="1">
      <alignment horizontal="center" wrapText="1"/>
    </xf>
    <xf numFmtId="4" fontId="11" fillId="0" borderId="1" xfId="1" applyNumberFormat="1" applyFont="1" applyBorder="1" applyAlignment="1">
      <alignment horizontal="right" vertical="center"/>
    </xf>
    <xf numFmtId="4" fontId="11" fillId="0" borderId="1" xfId="1" applyNumberFormat="1" applyFont="1" applyBorder="1" applyAlignment="1">
      <alignment horizontal="center" vertical="center" wrapText="1"/>
    </xf>
    <xf numFmtId="173" fontId="11" fillId="0" borderId="1" xfId="1" applyNumberFormat="1" applyFont="1" applyBorder="1" applyAlignment="1">
      <alignment horizontal="center" vertical="center" wrapText="1"/>
    </xf>
    <xf numFmtId="4" fontId="22" fillId="0" borderId="1"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30" fillId="0" borderId="7" xfId="0" applyFont="1" applyFill="1" applyBorder="1" applyAlignment="1">
      <alignment vertical="center" wrapText="1"/>
    </xf>
    <xf numFmtId="0" fontId="15" fillId="0" borderId="6" xfId="0" applyFont="1" applyFill="1" applyBorder="1" applyAlignment="1">
      <alignment vertical="center" wrapText="1"/>
    </xf>
    <xf numFmtId="4" fontId="15" fillId="0" borderId="5"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wrapText="1"/>
    </xf>
    <xf numFmtId="0" fontId="15" fillId="0" borderId="0" xfId="0" applyFont="1" applyFill="1" applyAlignment="1">
      <alignment horizontal="right" vertical="center" wrapText="1"/>
    </xf>
    <xf numFmtId="0" fontId="17" fillId="0" borderId="1" xfId="0" applyFont="1" applyFill="1" applyBorder="1" applyAlignment="1">
      <alignment horizontal="center" vertical="center" wrapText="1"/>
    </xf>
    <xf numFmtId="0" fontId="11" fillId="2" borderId="0" xfId="0" applyFont="1" applyFill="1" applyAlignment="1">
      <alignment horizontal="left" vertical="center" wrapText="1"/>
    </xf>
    <xf numFmtId="0" fontId="17" fillId="2" borderId="0" xfId="0" applyFont="1" applyFill="1" applyAlignment="1">
      <alignment vertical="center" wrapText="1"/>
    </xf>
    <xf numFmtId="49" fontId="11" fillId="2" borderId="0" xfId="0" applyNumberFormat="1" applyFont="1" applyFill="1" applyBorder="1" applyAlignment="1">
      <alignment horizontal="left" wrapText="1"/>
    </xf>
    <xf numFmtId="0" fontId="17" fillId="2" borderId="0" xfId="0" applyFont="1" applyFill="1" applyAlignment="1">
      <alignment horizontal="left" vertical="center" wrapText="1"/>
    </xf>
    <xf numFmtId="0" fontId="17" fillId="2" borderId="2" xfId="1" applyFont="1" applyFill="1" applyBorder="1" applyAlignment="1">
      <alignment horizontal="center" vertical="center"/>
    </xf>
    <xf numFmtId="169" fontId="17" fillId="0" borderId="1" xfId="0" applyNumberFormat="1" applyFont="1" applyFill="1" applyBorder="1" applyAlignment="1">
      <alignment horizontal="center" vertical="center" wrapText="1"/>
    </xf>
    <xf numFmtId="0" fontId="17" fillId="0" borderId="1" xfId="17" applyFont="1" applyFill="1" applyBorder="1" applyAlignment="1">
      <alignment horizontal="center" vertical="center"/>
    </xf>
    <xf numFmtId="0" fontId="24" fillId="4" borderId="1" xfId="0" applyFont="1" applyFill="1" applyBorder="1" applyAlignment="1">
      <alignment horizontal="center" vertical="center" wrapText="1"/>
    </xf>
    <xf numFmtId="49" fontId="15" fillId="0" borderId="1" xfId="5" applyNumberFormat="1" applyFont="1" applyFill="1" applyBorder="1" applyAlignment="1">
      <alignment horizontal="center" vertical="center" wrapText="1"/>
    </xf>
    <xf numFmtId="0" fontId="67" fillId="0" borderId="0" xfId="0" applyFont="1" applyAlignment="1">
      <alignment horizontal="center" vertical="center"/>
    </xf>
    <xf numFmtId="0" fontId="17" fillId="0" borderId="0" xfId="0" applyFont="1" applyFill="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xf>
    <xf numFmtId="49" fontId="11" fillId="0" borderId="1" xfId="1" applyNumberFormat="1" applyFont="1" applyFill="1" applyBorder="1" applyAlignment="1">
      <alignment horizontal="center" vertical="center" wrapText="1"/>
    </xf>
    <xf numFmtId="171" fontId="11" fillId="0" borderId="1" xfId="1" applyNumberFormat="1" applyFont="1" applyFill="1" applyBorder="1" applyAlignment="1">
      <alignment horizontal="center" vertical="center"/>
    </xf>
    <xf numFmtId="0" fontId="17" fillId="0" borderId="1" xfId="1" applyFont="1" applyFill="1" applyBorder="1" applyAlignment="1">
      <alignment horizontal="center" vertical="center"/>
    </xf>
    <xf numFmtId="0" fontId="15" fillId="0" borderId="1" xfId="1" applyFont="1" applyFill="1" applyBorder="1" applyAlignment="1">
      <alignment vertical="center" wrapText="1"/>
    </xf>
    <xf numFmtId="2" fontId="17" fillId="0" borderId="1" xfId="1" applyNumberFormat="1" applyFont="1" applyFill="1" applyBorder="1" applyAlignment="1">
      <alignment horizontal="center" vertical="center"/>
    </xf>
    <xf numFmtId="0" fontId="15" fillId="2" borderId="1" xfId="1" applyFont="1" applyFill="1" applyBorder="1" applyAlignment="1">
      <alignment horizontal="left" vertical="center"/>
    </xf>
    <xf numFmtId="2" fontId="11" fillId="0" borderId="1" xfId="1" applyNumberFormat="1" applyFont="1" applyFill="1" applyBorder="1" applyAlignment="1">
      <alignment horizontal="center" vertical="center"/>
    </xf>
    <xf numFmtId="49" fontId="15" fillId="2" borderId="1" xfId="1" applyNumberFormat="1" applyFont="1" applyFill="1" applyBorder="1" applyAlignment="1">
      <alignment horizontal="left" vertical="center" wrapText="1"/>
    </xf>
    <xf numFmtId="4" fontId="17" fillId="0" borderId="1" xfId="1" applyNumberFormat="1" applyFont="1" applyFill="1" applyBorder="1" applyAlignment="1">
      <alignment horizontal="center" vertical="center"/>
    </xf>
    <xf numFmtId="4" fontId="13"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0" fontId="22" fillId="0" borderId="15" xfId="0" applyFont="1" applyFill="1" applyBorder="1" applyAlignment="1">
      <alignment vertical="center" wrapText="1"/>
    </xf>
    <xf numFmtId="0" fontId="22" fillId="0" borderId="15" xfId="0" applyFont="1" applyFill="1" applyBorder="1" applyAlignment="1">
      <alignment horizontal="left" vertical="center" wrapText="1"/>
    </xf>
    <xf numFmtId="0" fontId="22" fillId="0" borderId="1" xfId="0" applyFont="1" applyFill="1" applyBorder="1" applyAlignment="1">
      <alignment wrapText="1"/>
    </xf>
    <xf numFmtId="170" fontId="22" fillId="0" borderId="1" xfId="0" applyNumberFormat="1" applyFont="1" applyFill="1" applyBorder="1"/>
    <xf numFmtId="3" fontId="22" fillId="0" borderId="1" xfId="0" applyNumberFormat="1" applyFont="1" applyFill="1" applyBorder="1"/>
    <xf numFmtId="49" fontId="22" fillId="0" borderId="15" xfId="0" applyNumberFormat="1" applyFont="1" applyFill="1" applyBorder="1" applyAlignment="1">
      <alignment horizontal="justify" vertical="center" wrapText="1"/>
    </xf>
    <xf numFmtId="3" fontId="22" fillId="0" borderId="1" xfId="0" applyNumberFormat="1" applyFont="1" applyFill="1" applyBorder="1" applyAlignment="1">
      <alignment vertical="center"/>
    </xf>
    <xf numFmtId="0" fontId="22" fillId="0" borderId="1" xfId="0" applyFont="1" applyFill="1" applyBorder="1" applyAlignment="1">
      <alignment horizontal="justify"/>
    </xf>
    <xf numFmtId="0" fontId="22" fillId="0" borderId="1" xfId="0" applyFont="1" applyFill="1" applyBorder="1"/>
    <xf numFmtId="0" fontId="22" fillId="0" borderId="15" xfId="0" applyFont="1" applyFill="1" applyBorder="1" applyAlignment="1"/>
    <xf numFmtId="167" fontId="11" fillId="0" borderId="1" xfId="0" applyNumberFormat="1" applyFont="1" applyFill="1" applyBorder="1" applyAlignment="1">
      <alignment vertical="center"/>
    </xf>
    <xf numFmtId="167" fontId="22" fillId="0" borderId="1" xfId="0" applyNumberFormat="1" applyFont="1" applyFill="1" applyBorder="1" applyAlignment="1">
      <alignment vertical="center"/>
    </xf>
    <xf numFmtId="4" fontId="22" fillId="0" borderId="1" xfId="0" applyNumberFormat="1" applyFont="1" applyFill="1" applyBorder="1" applyAlignment="1">
      <alignment horizontal="center"/>
    </xf>
    <xf numFmtId="0" fontId="21" fillId="2" borderId="0" xfId="1" applyNumberFormat="1" applyFont="1" applyFill="1" applyAlignment="1"/>
    <xf numFmtId="0" fontId="21" fillId="2" borderId="0" xfId="1" applyFont="1" applyFill="1"/>
    <xf numFmtId="0" fontId="20" fillId="2" borderId="0" xfId="1" applyNumberFormat="1" applyFont="1" applyFill="1" applyBorder="1" applyAlignment="1">
      <alignment horizontal="center" wrapText="1"/>
    </xf>
    <xf numFmtId="0" fontId="34" fillId="2" borderId="1" xfId="1" applyFont="1" applyFill="1" applyBorder="1" applyAlignment="1">
      <alignment horizontal="center" vertical="center" wrapText="1"/>
    </xf>
    <xf numFmtId="0" fontId="35" fillId="2" borderId="0" xfId="1" applyFont="1" applyFill="1" applyAlignment="1">
      <alignment vertical="center"/>
    </xf>
    <xf numFmtId="0" fontId="22" fillId="2" borderId="1" xfId="1" applyFont="1" applyFill="1" applyBorder="1" applyAlignment="1">
      <alignment vertical="center" wrapText="1"/>
    </xf>
    <xf numFmtId="169" fontId="22" fillId="2" borderId="1" xfId="1" applyNumberFormat="1" applyFont="1" applyFill="1" applyBorder="1" applyAlignment="1">
      <alignment horizontal="center" vertical="center"/>
    </xf>
    <xf numFmtId="0" fontId="21" fillId="2" borderId="0" xfId="1" applyNumberFormat="1" applyFont="1" applyFill="1"/>
    <xf numFmtId="4" fontId="24" fillId="2" borderId="1" xfId="1" applyNumberFormat="1" applyFont="1" applyFill="1" applyBorder="1" applyAlignment="1">
      <alignment horizontal="center" vertical="center"/>
    </xf>
    <xf numFmtId="0" fontId="22" fillId="2" borderId="2" xfId="1" applyNumberFormat="1" applyFont="1" applyFill="1" applyBorder="1" applyAlignment="1">
      <alignment horizontal="center" vertical="center" wrapText="1"/>
    </xf>
    <xf numFmtId="0" fontId="22" fillId="2" borderId="1" xfId="1" applyNumberFormat="1" applyFont="1" applyFill="1" applyBorder="1" applyAlignment="1">
      <alignment horizontal="left" vertical="center" wrapText="1"/>
    </xf>
    <xf numFmtId="4" fontId="22" fillId="2" borderId="1" xfId="1" applyNumberFormat="1" applyFont="1" applyFill="1" applyBorder="1" applyAlignment="1">
      <alignment horizontal="center" vertical="center"/>
    </xf>
    <xf numFmtId="0" fontId="11" fillId="2" borderId="1" xfId="1" applyFont="1" applyFill="1" applyBorder="1" applyAlignment="1">
      <alignment vertical="center" wrapText="1"/>
    </xf>
    <xf numFmtId="169" fontId="11" fillId="2" borderId="1" xfId="1" applyNumberFormat="1" applyFont="1" applyFill="1" applyBorder="1" applyAlignment="1">
      <alignment horizontal="center" vertical="center"/>
    </xf>
    <xf numFmtId="4" fontId="20" fillId="2" borderId="1" xfId="1" applyNumberFormat="1" applyFont="1" applyFill="1" applyBorder="1" applyAlignment="1">
      <alignment horizontal="center" vertical="center"/>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4" fontId="36" fillId="2" borderId="3" xfId="0" applyNumberFormat="1" applyFont="1" applyFill="1" applyBorder="1" applyAlignment="1">
      <alignment horizontal="center" vertical="center" wrapText="1"/>
    </xf>
    <xf numFmtId="0" fontId="50" fillId="2" borderId="0" xfId="19" applyFont="1" applyFill="1" applyAlignment="1">
      <alignment horizontal="left" vertical="top" wrapText="1" indent="43"/>
    </xf>
    <xf numFmtId="0" fontId="59" fillId="2" borderId="0" xfId="19" applyFont="1" applyFill="1"/>
    <xf numFmtId="0" fontId="60" fillId="2" borderId="0" xfId="19" applyFont="1" applyFill="1"/>
    <xf numFmtId="0" fontId="32" fillId="2" borderId="2" xfId="19" applyFont="1" applyFill="1" applyBorder="1" applyAlignment="1">
      <alignment horizontal="center" vertical="center" wrapText="1"/>
    </xf>
    <xf numFmtId="0" fontId="15" fillId="2" borderId="1" xfId="19" applyNumberFormat="1" applyFont="1" applyFill="1" applyBorder="1" applyAlignment="1">
      <alignment horizontal="center" vertical="center" wrapText="1"/>
    </xf>
    <xf numFmtId="4" fontId="32" fillId="2" borderId="2" xfId="19" applyNumberFormat="1" applyFont="1" applyFill="1" applyBorder="1" applyAlignment="1">
      <alignment horizontal="center" vertical="center" wrapText="1"/>
    </xf>
    <xf numFmtId="0" fontId="61" fillId="2" borderId="0" xfId="19" applyFont="1" applyFill="1"/>
    <xf numFmtId="0" fontId="36" fillId="2" borderId="5" xfId="0" applyFont="1" applyFill="1" applyBorder="1" applyAlignment="1">
      <alignment horizontal="left" vertical="top" wrapText="1"/>
    </xf>
    <xf numFmtId="0" fontId="36" fillId="2" borderId="14" xfId="0" applyFont="1" applyFill="1" applyBorder="1" applyAlignment="1">
      <alignment horizontal="left" vertical="top" wrapText="1"/>
    </xf>
    <xf numFmtId="0" fontId="36" fillId="2" borderId="8" xfId="0" applyFont="1" applyFill="1" applyBorder="1" applyAlignment="1">
      <alignment horizontal="left" vertical="top" wrapText="1"/>
    </xf>
    <xf numFmtId="0" fontId="36" fillId="2" borderId="0" xfId="0" applyFont="1" applyFill="1" applyAlignment="1">
      <alignment vertical="top" wrapText="1"/>
    </xf>
    <xf numFmtId="0" fontId="50" fillId="2" borderId="0" xfId="19" applyFont="1" applyFill="1" applyAlignment="1">
      <alignment vertical="center"/>
    </xf>
    <xf numFmtId="0" fontId="50" fillId="2" borderId="0" xfId="19" applyNumberFormat="1" applyFont="1" applyFill="1" applyAlignment="1">
      <alignment vertical="center"/>
    </xf>
    <xf numFmtId="4" fontId="50" fillId="2" borderId="0" xfId="19" applyNumberFormat="1" applyFont="1" applyFill="1" applyAlignment="1">
      <alignment horizontal="center" vertical="center"/>
    </xf>
    <xf numFmtId="0" fontId="13" fillId="0" borderId="0" xfId="0" applyFont="1" applyBorder="1" applyAlignment="1">
      <alignment vertical="top" wrapText="1"/>
    </xf>
    <xf numFmtId="0" fontId="0" fillId="0" borderId="0" xfId="0" applyBorder="1"/>
    <xf numFmtId="0" fontId="12" fillId="0" borderId="0" xfId="0" applyFont="1" applyBorder="1" applyAlignment="1">
      <alignment horizontal="center" vertical="center" wrapText="1"/>
    </xf>
    <xf numFmtId="4" fontId="43" fillId="0" borderId="0" xfId="8" applyNumberFormat="1" applyFont="1" applyAlignment="1">
      <alignment horizontal="center" vertical="center" wrapText="1"/>
    </xf>
    <xf numFmtId="0" fontId="11" fillId="0" borderId="0" xfId="0" applyFont="1" applyFill="1" applyAlignment="1">
      <alignment horizontal="right" vertical="center" wrapText="1"/>
    </xf>
    <xf numFmtId="0" fontId="1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Fill="1" applyAlignment="1">
      <alignment horizontal="justify" vertical="center" wrapText="1"/>
    </xf>
    <xf numFmtId="0" fontId="12" fillId="0" borderId="0" xfId="12" applyFont="1" applyFill="1" applyAlignment="1">
      <alignment horizontal="left" vertical="center"/>
    </xf>
    <xf numFmtId="0" fontId="29" fillId="0" borderId="0" xfId="12" applyFont="1" applyFill="1" applyAlignment="1">
      <alignment horizontal="left" vertical="center" wrapText="1"/>
    </xf>
    <xf numFmtId="169" fontId="29" fillId="0" borderId="0" xfId="12" applyNumberFormat="1" applyFont="1" applyFill="1" applyAlignment="1">
      <alignment horizontal="center" vertical="center"/>
    </xf>
    <xf numFmtId="169" fontId="29" fillId="0" borderId="0" xfId="12" applyNumberFormat="1" applyFont="1" applyFill="1" applyAlignment="1">
      <alignment horizontal="right" vertical="center"/>
    </xf>
    <xf numFmtId="0" fontId="15" fillId="0" borderId="1" xfId="12" applyFont="1" applyFill="1" applyBorder="1" applyAlignment="1">
      <alignment horizontal="center" vertical="center"/>
    </xf>
    <xf numFmtId="169" fontId="32" fillId="0" borderId="1" xfId="12" applyNumberFormat="1" applyFont="1" applyFill="1" applyBorder="1" applyAlignment="1">
      <alignment horizontal="center" vertical="center" wrapText="1"/>
    </xf>
    <xf numFmtId="0" fontId="15" fillId="0" borderId="1" xfId="12" applyFont="1" applyFill="1" applyBorder="1" applyAlignment="1">
      <alignment horizontal="center" vertical="center" wrapText="1"/>
    </xf>
    <xf numFmtId="0" fontId="15" fillId="0" borderId="0" xfId="12" applyFont="1" applyFill="1" applyBorder="1" applyAlignment="1">
      <alignment horizontal="center" vertical="center"/>
    </xf>
    <xf numFmtId="0" fontId="15" fillId="0" borderId="0" xfId="12" applyFont="1" applyFill="1" applyBorder="1" applyAlignment="1">
      <alignment horizontal="center" vertical="center" wrapText="1"/>
    </xf>
    <xf numFmtId="4" fontId="43" fillId="0" borderId="0" xfId="8" applyNumberFormat="1" applyFont="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1" fillId="2" borderId="14" xfId="7" applyFont="1" applyFill="1" applyBorder="1" applyAlignment="1">
      <alignment horizontal="center" vertical="center"/>
    </xf>
    <xf numFmtId="0" fontId="11" fillId="0" borderId="0" xfId="20" applyFont="1" applyFill="1"/>
    <xf numFmtId="0" fontId="11" fillId="5" borderId="0" xfId="20" applyFont="1" applyFill="1"/>
    <xf numFmtId="0" fontId="17" fillId="0" borderId="0" xfId="20" applyFont="1" applyFill="1" applyAlignment="1">
      <alignment horizontal="center" vertical="center" wrapText="1"/>
    </xf>
    <xf numFmtId="0" fontId="24" fillId="0" borderId="1" xfId="20" applyFont="1" applyBorder="1" applyAlignment="1">
      <alignment horizontal="center" vertical="center" wrapText="1"/>
    </xf>
    <xf numFmtId="0" fontId="68" fillId="0" borderId="39" xfId="20" applyFont="1" applyBorder="1" applyAlignment="1">
      <alignment horizontal="center" vertical="center" wrapText="1"/>
    </xf>
    <xf numFmtId="0" fontId="68" fillId="0" borderId="40" xfId="20" applyFont="1" applyBorder="1" applyAlignment="1">
      <alignment horizontal="center" vertical="center" wrapText="1"/>
    </xf>
    <xf numFmtId="0" fontId="68" fillId="0" borderId="41" xfId="20" applyFont="1" applyBorder="1" applyAlignment="1">
      <alignment horizontal="center" vertical="center" wrapText="1"/>
    </xf>
    <xf numFmtId="0" fontId="68" fillId="0" borderId="42" xfId="20" applyFont="1" applyBorder="1" applyAlignment="1">
      <alignment horizontal="center" vertical="center" wrapText="1"/>
    </xf>
    <xf numFmtId="0" fontId="68" fillId="0" borderId="43" xfId="20" applyFont="1" applyBorder="1" applyAlignment="1">
      <alignment horizontal="center" vertical="center" wrapText="1"/>
    </xf>
    <xf numFmtId="0" fontId="68" fillId="0" borderId="44" xfId="20" applyFont="1" applyBorder="1" applyAlignment="1">
      <alignment horizontal="center" vertical="center" wrapText="1"/>
    </xf>
    <xf numFmtId="0" fontId="68" fillId="0" borderId="39" xfId="20" applyFont="1" applyBorder="1" applyAlignment="1">
      <alignment horizontal="center" wrapText="1"/>
    </xf>
    <xf numFmtId="0" fontId="68" fillId="0" borderId="40" xfId="20" applyFont="1" applyBorder="1" applyAlignment="1">
      <alignment horizontal="center" vertical="top" wrapText="1"/>
    </xf>
    <xf numFmtId="0" fontId="68" fillId="0" borderId="40" xfId="20" applyFont="1" applyBorder="1" applyAlignment="1">
      <alignment horizontal="center" wrapText="1"/>
    </xf>
    <xf numFmtId="0" fontId="68" fillId="0" borderId="41" xfId="20" applyFont="1" applyBorder="1" applyAlignment="1">
      <alignment horizontal="center" wrapText="1"/>
    </xf>
    <xf numFmtId="0" fontId="68" fillId="0" borderId="42" xfId="20" applyFont="1" applyBorder="1" applyAlignment="1">
      <alignment horizontal="center" vertical="top" wrapText="1"/>
    </xf>
    <xf numFmtId="0" fontId="68" fillId="0" borderId="42" xfId="20" applyFont="1" applyBorder="1" applyAlignment="1">
      <alignment horizontal="center" wrapText="1"/>
    </xf>
    <xf numFmtId="0" fontId="70" fillId="0" borderId="0" xfId="20" applyFont="1"/>
    <xf numFmtId="0" fontId="72" fillId="0" borderId="0" xfId="20" applyFont="1" applyAlignment="1"/>
    <xf numFmtId="0" fontId="70" fillId="0" borderId="0" xfId="20" applyFont="1" applyAlignment="1"/>
    <xf numFmtId="0" fontId="72" fillId="0" borderId="1" xfId="20" applyFont="1" applyBorder="1" applyAlignment="1">
      <alignment horizontal="center" wrapText="1"/>
    </xf>
    <xf numFmtId="0" fontId="73" fillId="0" borderId="1" xfId="20" applyFont="1" applyBorder="1" applyAlignment="1">
      <alignment horizontal="center" wrapText="1"/>
    </xf>
    <xf numFmtId="0" fontId="73" fillId="0" borderId="1" xfId="20" applyFont="1" applyBorder="1" applyAlignment="1">
      <alignment wrapText="1"/>
    </xf>
    <xf numFmtId="0" fontId="73" fillId="0" borderId="41" xfId="20" applyFont="1" applyBorder="1" applyAlignment="1">
      <alignment vertical="top" wrapText="1"/>
    </xf>
    <xf numFmtId="0" fontId="73" fillId="0" borderId="42" xfId="20" applyFont="1" applyBorder="1" applyAlignment="1">
      <alignment vertical="top" wrapText="1"/>
    </xf>
    <xf numFmtId="0" fontId="73" fillId="0" borderId="41" xfId="20" applyFont="1" applyBorder="1" applyAlignment="1">
      <alignment horizontal="justify" vertical="top" wrapText="1"/>
    </xf>
    <xf numFmtId="0" fontId="73" fillId="0" borderId="42" xfId="20" applyFont="1" applyBorder="1" applyAlignment="1">
      <alignment horizontal="justify" vertical="top" wrapText="1"/>
    </xf>
    <xf numFmtId="0" fontId="72" fillId="0" borderId="1" xfId="20" applyFont="1" applyBorder="1" applyAlignment="1">
      <alignment horizontal="center"/>
    </xf>
    <xf numFmtId="0" fontId="73" fillId="0" borderId="1" xfId="20" applyFont="1" applyBorder="1" applyAlignment="1">
      <alignment horizontal="center" vertical="top"/>
    </xf>
    <xf numFmtId="0" fontId="73" fillId="0" borderId="1" xfId="20" applyFont="1" applyBorder="1" applyAlignment="1">
      <alignment vertical="top"/>
    </xf>
    <xf numFmtId="0" fontId="72" fillId="0" borderId="1" xfId="20" applyFont="1" applyBorder="1"/>
    <xf numFmtId="0" fontId="1" fillId="0" borderId="38" xfId="20" applyBorder="1" applyAlignment="1">
      <alignment horizontal="justify" vertical="center" wrapText="1"/>
    </xf>
    <xf numFmtId="0" fontId="1" fillId="0" borderId="0" xfId="20" applyAlignment="1">
      <alignment horizontal="justify" vertical="center" wrapText="1"/>
    </xf>
    <xf numFmtId="0" fontId="22" fillId="0" borderId="0" xfId="20" applyFont="1"/>
    <xf numFmtId="0" fontId="75" fillId="4" borderId="48" xfId="20" applyFont="1" applyFill="1" applyBorder="1" applyAlignment="1">
      <alignment horizontal="center" vertical="center" wrapText="1"/>
    </xf>
    <xf numFmtId="0" fontId="75" fillId="4" borderId="47" xfId="20" applyFont="1" applyFill="1" applyBorder="1" applyAlignment="1">
      <alignment horizontal="center" vertical="center" wrapText="1"/>
    </xf>
    <xf numFmtId="0" fontId="68" fillId="4" borderId="48" xfId="20" applyFont="1" applyFill="1" applyBorder="1" applyAlignment="1">
      <alignment horizontal="justify" vertical="center" wrapText="1"/>
    </xf>
    <xf numFmtId="0" fontId="68" fillId="4" borderId="48" xfId="20" applyFont="1" applyFill="1" applyBorder="1" applyAlignment="1">
      <alignment horizontal="center" vertical="center" wrapText="1"/>
    </xf>
    <xf numFmtId="0" fontId="68" fillId="4" borderId="47" xfId="20" applyFont="1" applyFill="1" applyBorder="1" applyAlignment="1">
      <alignment horizontal="center" vertical="center" wrapText="1"/>
    </xf>
    <xf numFmtId="0" fontId="76" fillId="4" borderId="48" xfId="20" applyFont="1" applyFill="1" applyBorder="1" applyAlignment="1">
      <alignment horizontal="center" vertical="center" wrapText="1"/>
    </xf>
    <xf numFmtId="0" fontId="68" fillId="4" borderId="46" xfId="20" applyFont="1" applyFill="1" applyBorder="1" applyAlignment="1">
      <alignment horizontal="justify" vertical="center" wrapText="1"/>
    </xf>
    <xf numFmtId="0" fontId="68" fillId="4" borderId="46" xfId="20" applyFont="1" applyFill="1" applyBorder="1" applyAlignment="1">
      <alignment horizontal="center" vertical="center" wrapText="1"/>
    </xf>
    <xf numFmtId="0" fontId="68" fillId="4" borderId="39" xfId="20" applyFont="1" applyFill="1" applyBorder="1" applyAlignment="1">
      <alignment horizontal="center" vertical="center" wrapText="1"/>
    </xf>
    <xf numFmtId="0" fontId="76" fillId="4" borderId="47" xfId="20" applyFont="1" applyFill="1" applyBorder="1" applyAlignment="1">
      <alignment horizontal="center" vertical="center" wrapText="1"/>
    </xf>
    <xf numFmtId="0" fontId="76" fillId="4" borderId="46" xfId="20" applyFont="1" applyFill="1" applyBorder="1" applyAlignment="1">
      <alignment horizontal="center" vertical="center" wrapText="1"/>
    </xf>
    <xf numFmtId="0" fontId="1" fillId="0" borderId="0" xfId="20" applyAlignment="1">
      <alignment horizontal="center" vertical="center" wrapText="1"/>
    </xf>
    <xf numFmtId="0" fontId="78" fillId="0" borderId="0" xfId="20" applyFont="1" applyAlignment="1">
      <alignment horizontal="right" vertical="center" wrapText="1"/>
    </xf>
    <xf numFmtId="0" fontId="22" fillId="0" borderId="0" xfId="20" applyNumberFormat="1" applyFont="1" applyAlignment="1">
      <alignment horizontal="justify" vertical="center" wrapText="1"/>
    </xf>
    <xf numFmtId="0" fontId="22" fillId="0" borderId="0" xfId="20" applyFont="1" applyAlignment="1">
      <alignment horizontal="justify" vertical="center" wrapText="1"/>
    </xf>
    <xf numFmtId="0" fontId="52" fillId="0" borderId="0" xfId="0" applyFont="1" applyAlignment="1">
      <alignment horizontal="right" vertical="center"/>
    </xf>
    <xf numFmtId="0" fontId="74" fillId="0" borderId="0" xfId="0" applyFont="1" applyAlignment="1">
      <alignment horizontal="center" vertical="center"/>
    </xf>
    <xf numFmtId="0" fontId="52" fillId="0" borderId="0" xfId="0" applyFont="1" applyAlignment="1">
      <alignment horizontal="center" vertical="center"/>
    </xf>
    <xf numFmtId="0" fontId="80" fillId="0" borderId="50" xfId="0" applyFont="1" applyBorder="1" applyAlignment="1">
      <alignment horizontal="center" vertical="center" wrapText="1"/>
    </xf>
    <xf numFmtId="0" fontId="80" fillId="0" borderId="51" xfId="0" applyFont="1" applyBorder="1" applyAlignment="1">
      <alignment horizontal="center" vertical="center" wrapText="1"/>
    </xf>
    <xf numFmtId="0" fontId="24" fillId="6" borderId="54" xfId="0" applyFont="1" applyFill="1" applyBorder="1" applyAlignment="1">
      <alignment horizontal="center" vertical="center" wrapText="1"/>
    </xf>
    <xf numFmtId="0" fontId="22" fillId="0" borderId="56" xfId="0" applyFont="1" applyBorder="1" applyAlignment="1">
      <alignment vertical="center" wrapText="1"/>
    </xf>
    <xf numFmtId="0" fontId="68" fillId="0" borderId="56" xfId="0" applyFont="1" applyBorder="1" applyAlignment="1">
      <alignment vertical="center" wrapText="1"/>
    </xf>
    <xf numFmtId="0" fontId="0" fillId="0" borderId="56" xfId="0" applyBorder="1" applyAlignment="1">
      <alignment vertical="top" wrapText="1"/>
    </xf>
    <xf numFmtId="0" fontId="24" fillId="0" borderId="56" xfId="0" applyFont="1" applyBorder="1" applyAlignment="1">
      <alignment vertical="center" wrapText="1"/>
    </xf>
    <xf numFmtId="0" fontId="21" fillId="0" borderId="56" xfId="0" applyFont="1" applyBorder="1" applyAlignment="1">
      <alignment vertical="center" wrapText="1"/>
    </xf>
    <xf numFmtId="0" fontId="83" fillId="0" borderId="56" xfId="0" applyFont="1" applyBorder="1" applyAlignment="1">
      <alignment vertical="center" wrapText="1"/>
    </xf>
    <xf numFmtId="0" fontId="22" fillId="0" borderId="54" xfId="0" applyFont="1" applyBorder="1" applyAlignment="1">
      <alignment horizontal="center" vertical="center" wrapText="1"/>
    </xf>
    <xf numFmtId="0" fontId="0" fillId="0" borderId="54" xfId="0" applyBorder="1" applyAlignment="1">
      <alignment vertical="top" wrapText="1"/>
    </xf>
    <xf numFmtId="0" fontId="73" fillId="0" borderId="56" xfId="0" applyFont="1" applyBorder="1" applyAlignment="1">
      <alignment vertical="center" wrapText="1"/>
    </xf>
    <xf numFmtId="0" fontId="20" fillId="0" borderId="56" xfId="0" applyFont="1" applyBorder="1" applyAlignment="1">
      <alignment vertical="center" wrapText="1"/>
    </xf>
    <xf numFmtId="0" fontId="84" fillId="0" borderId="56" xfId="0" applyFont="1" applyBorder="1" applyAlignment="1">
      <alignment vertical="center" wrapText="1"/>
    </xf>
    <xf numFmtId="0" fontId="20" fillId="0" borderId="54" xfId="0" applyFont="1" applyBorder="1" applyAlignment="1">
      <alignment vertical="center" wrapText="1"/>
    </xf>
    <xf numFmtId="0" fontId="70" fillId="0" borderId="56" xfId="0" applyFont="1" applyBorder="1" applyAlignment="1">
      <alignment horizontal="center" vertical="center" wrapText="1"/>
    </xf>
    <xf numFmtId="0" fontId="70" fillId="0" borderId="56" xfId="0" applyFont="1" applyBorder="1" applyAlignment="1">
      <alignment vertical="center" wrapText="1"/>
    </xf>
    <xf numFmtId="0" fontId="21" fillId="0" borderId="56" xfId="0" applyFont="1" applyBorder="1" applyAlignment="1">
      <alignment horizontal="center" vertical="center" wrapText="1"/>
    </xf>
    <xf numFmtId="0" fontId="21" fillId="0" borderId="54" xfId="0" applyFont="1" applyBorder="1" applyAlignment="1">
      <alignment vertical="center" wrapText="1"/>
    </xf>
    <xf numFmtId="0" fontId="73" fillId="0" borderId="54" xfId="0" applyFont="1" applyBorder="1" applyAlignment="1">
      <alignment vertical="center" wrapText="1"/>
    </xf>
    <xf numFmtId="0" fontId="73" fillId="0" borderId="56" xfId="0" applyFont="1" applyBorder="1" applyAlignment="1">
      <alignment horizontal="center" vertical="center" wrapText="1"/>
    </xf>
    <xf numFmtId="0" fontId="80" fillId="0" borderId="56" xfId="0" applyFont="1" applyBorder="1" applyAlignment="1">
      <alignment vertical="center" wrapText="1"/>
    </xf>
    <xf numFmtId="0" fontId="70" fillId="0" borderId="54" xfId="0" applyFont="1" applyBorder="1" applyAlignment="1">
      <alignment horizontal="center" vertical="center" wrapText="1"/>
    </xf>
    <xf numFmtId="0" fontId="84" fillId="0" borderId="56" xfId="0" applyFont="1" applyBorder="1" applyAlignment="1">
      <alignment horizontal="center" vertical="center" wrapText="1"/>
    </xf>
    <xf numFmtId="0" fontId="70" fillId="0" borderId="54" xfId="0" applyFont="1" applyBorder="1" applyAlignment="1">
      <alignment vertical="center" wrapText="1"/>
    </xf>
    <xf numFmtId="0" fontId="51" fillId="0" borderId="54" xfId="0" applyFont="1" applyBorder="1" applyAlignment="1">
      <alignment horizontal="center" vertical="center" wrapText="1"/>
    </xf>
    <xf numFmtId="0" fontId="68" fillId="0" borderId="56" xfId="0" applyFont="1" applyBorder="1" applyAlignment="1">
      <alignment horizontal="center" vertical="center" wrapText="1"/>
    </xf>
    <xf numFmtId="0" fontId="21" fillId="0" borderId="54" xfId="0" applyFont="1" applyBorder="1" applyAlignment="1">
      <alignment horizontal="center" vertical="center" wrapText="1"/>
    </xf>
    <xf numFmtId="0" fontId="20" fillId="6" borderId="54" xfId="0" applyFont="1" applyFill="1" applyBorder="1" applyAlignment="1">
      <alignment horizontal="center" vertical="center" wrapText="1"/>
    </xf>
    <xf numFmtId="0" fontId="24" fillId="0" borderId="54" xfId="0" applyFont="1" applyBorder="1" applyAlignment="1">
      <alignment vertical="center" wrapText="1"/>
    </xf>
    <xf numFmtId="0" fontId="73" fillId="0" borderId="56" xfId="0" applyFont="1" applyBorder="1" applyAlignment="1">
      <alignment horizontal="center" wrapText="1"/>
    </xf>
    <xf numFmtId="0" fontId="73" fillId="0" borderId="0" xfId="0" applyFont="1" applyAlignment="1">
      <alignment horizontal="left" vertical="center"/>
    </xf>
    <xf numFmtId="0" fontId="72" fillId="0" borderId="0" xfId="0" applyFont="1" applyAlignment="1">
      <alignment horizontal="left" vertical="center"/>
    </xf>
    <xf numFmtId="0" fontId="72" fillId="0" borderId="55" xfId="0" applyFont="1" applyBorder="1" applyAlignment="1">
      <alignment horizontal="center" vertical="center" wrapText="1"/>
    </xf>
    <xf numFmtId="0" fontId="72" fillId="0" borderId="57" xfId="0" applyFont="1" applyBorder="1" applyAlignment="1">
      <alignment horizontal="center" vertical="center" wrapText="1"/>
    </xf>
    <xf numFmtId="0" fontId="73" fillId="0" borderId="58" xfId="0" applyFont="1" applyBorder="1" applyAlignment="1">
      <alignment horizontal="center" vertical="center" wrapText="1"/>
    </xf>
    <xf numFmtId="0" fontId="73" fillId="0" borderId="57" xfId="0" applyFont="1" applyBorder="1" applyAlignment="1">
      <alignment vertical="center" wrapText="1"/>
    </xf>
    <xf numFmtId="0" fontId="73" fillId="0" borderId="0" xfId="0" applyFont="1" applyBorder="1" applyAlignment="1">
      <alignment vertical="center" wrapText="1"/>
    </xf>
    <xf numFmtId="0" fontId="0" fillId="0" borderId="57" xfId="0" applyBorder="1" applyAlignment="1">
      <alignment vertical="top" wrapText="1"/>
    </xf>
    <xf numFmtId="0" fontId="0" fillId="0" borderId="0" xfId="0" applyBorder="1" applyAlignment="1">
      <alignment vertical="top" wrapText="1"/>
    </xf>
    <xf numFmtId="0" fontId="0" fillId="0" borderId="58" xfId="0" applyBorder="1" applyAlignment="1">
      <alignment vertical="top" wrapText="1"/>
    </xf>
    <xf numFmtId="0" fontId="0" fillId="0" borderId="64" xfId="0" applyBorder="1" applyAlignment="1">
      <alignment vertical="top" wrapText="1"/>
    </xf>
    <xf numFmtId="0" fontId="22" fillId="0" borderId="0" xfId="0" applyFont="1" applyAlignment="1">
      <alignment vertical="center"/>
    </xf>
    <xf numFmtId="0" fontId="21" fillId="0" borderId="0" xfId="0" applyFont="1"/>
    <xf numFmtId="0" fontId="21" fillId="0" borderId="0" xfId="0" applyFont="1" applyAlignment="1"/>
    <xf numFmtId="0" fontId="36" fillId="0" borderId="0" xfId="0" applyFont="1"/>
    <xf numFmtId="0" fontId="36" fillId="0" borderId="42" xfId="0" applyFont="1" applyBorder="1" applyAlignment="1">
      <alignment horizontal="center" vertical="center" wrapText="1"/>
    </xf>
    <xf numFmtId="0" fontId="36" fillId="0" borderId="40" xfId="0" applyFont="1" applyBorder="1" applyAlignment="1">
      <alignment horizontal="center" vertical="center" wrapText="1"/>
    </xf>
    <xf numFmtId="0" fontId="52" fillId="0" borderId="41" xfId="0" applyFont="1" applyBorder="1" applyAlignment="1">
      <alignment horizontal="center" vertical="center" wrapText="1"/>
    </xf>
    <xf numFmtId="0" fontId="52" fillId="0" borderId="42" xfId="0" applyFont="1" applyBorder="1" applyAlignment="1">
      <alignment horizontal="justify" vertical="center" wrapText="1"/>
    </xf>
    <xf numFmtId="0" fontId="52" fillId="0" borderId="42"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44" xfId="0" applyFont="1" applyBorder="1" applyAlignment="1">
      <alignment horizontal="justify" vertical="center" wrapText="1"/>
    </xf>
    <xf numFmtId="0" fontId="52" fillId="0" borderId="44" xfId="0" applyFont="1" applyBorder="1" applyAlignment="1">
      <alignment horizontal="center" vertical="center" wrapText="1"/>
    </xf>
    <xf numFmtId="0" fontId="52" fillId="0" borderId="47" xfId="0" applyFont="1" applyBorder="1" applyAlignment="1">
      <alignment horizontal="center" vertical="center" wrapText="1"/>
    </xf>
    <xf numFmtId="0" fontId="52" fillId="0" borderId="62" xfId="0" applyFont="1" applyBorder="1" applyAlignment="1">
      <alignment horizontal="justify" vertical="center" wrapText="1"/>
    </xf>
    <xf numFmtId="0" fontId="52" fillId="0" borderId="62"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40" xfId="0" applyFont="1" applyBorder="1" applyAlignment="1">
      <alignment horizontal="justify" vertical="center" wrapText="1"/>
    </xf>
    <xf numFmtId="0" fontId="52" fillId="0" borderId="40" xfId="0" applyFont="1" applyBorder="1" applyAlignment="1">
      <alignment horizontal="center" vertical="center" wrapText="1"/>
    </xf>
    <xf numFmtId="0" fontId="52" fillId="0" borderId="44" xfId="0" applyFont="1" applyBorder="1" applyAlignment="1">
      <alignment vertical="center" wrapText="1"/>
    </xf>
    <xf numFmtId="0" fontId="19" fillId="0" borderId="1" xfId="0" applyFont="1" applyFill="1" applyBorder="1" applyAlignment="1">
      <alignment horizontal="center" vertical="center" wrapText="1"/>
    </xf>
    <xf numFmtId="0" fontId="21" fillId="0" borderId="0" xfId="0" applyFont="1" applyFill="1"/>
    <xf numFmtId="0" fontId="15" fillId="0" borderId="3" xfId="0" applyFont="1" applyFill="1" applyBorder="1" applyAlignment="1">
      <alignment horizontal="center" vertical="center"/>
    </xf>
    <xf numFmtId="0" fontId="15" fillId="0" borderId="3"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5" fillId="2" borderId="1" xfId="0" applyFont="1" applyFill="1" applyBorder="1" applyAlignment="1">
      <alignment vertical="top" wrapText="1"/>
    </xf>
    <xf numFmtId="0" fontId="15" fillId="0" borderId="1" xfId="0" applyFont="1" applyFill="1" applyBorder="1" applyAlignment="1">
      <alignment wrapText="1"/>
    </xf>
    <xf numFmtId="0" fontId="21" fillId="2" borderId="0" xfId="0" applyFont="1" applyFill="1" applyAlignment="1">
      <alignment horizontal="center"/>
    </xf>
    <xf numFmtId="0" fontId="22" fillId="2" borderId="0" xfId="0" applyFont="1" applyFill="1"/>
    <xf numFmtId="0" fontId="19" fillId="2" borderId="1" xfId="0" applyFont="1" applyFill="1" applyBorder="1" applyAlignment="1">
      <alignment horizontal="center" wrapText="1"/>
    </xf>
    <xf numFmtId="0" fontId="19" fillId="2" borderId="1" xfId="0" applyFont="1" applyFill="1" applyBorder="1" applyAlignment="1">
      <alignment horizontal="center" vertical="center" wrapText="1"/>
    </xf>
    <xf numFmtId="0" fontId="21" fillId="2" borderId="0" xfId="0" applyFont="1" applyFill="1"/>
    <xf numFmtId="0" fontId="15" fillId="2" borderId="1" xfId="0" applyFont="1" applyFill="1" applyBorder="1" applyAlignment="1">
      <alignment horizontal="center"/>
    </xf>
    <xf numFmtId="0" fontId="15" fillId="2" borderId="1" xfId="0" applyFont="1" applyFill="1" applyBorder="1" applyAlignment="1">
      <alignment horizontal="left" vertical="center" wrapText="1"/>
    </xf>
    <xf numFmtId="0" fontId="21" fillId="2" borderId="1" xfId="0" applyFont="1" applyFill="1" applyBorder="1" applyAlignment="1">
      <alignment wrapText="1"/>
    </xf>
    <xf numFmtId="0" fontId="15" fillId="0" borderId="1" xfId="0" applyFont="1" applyBorder="1" applyAlignment="1">
      <alignment vertical="center" wrapText="1"/>
    </xf>
    <xf numFmtId="0" fontId="19" fillId="2" borderId="1" xfId="0" applyFont="1" applyFill="1" applyBorder="1" applyAlignment="1">
      <alignment horizontal="left" vertical="center" wrapText="1"/>
    </xf>
    <xf numFmtId="0" fontId="15" fillId="2" borderId="1" xfId="0" applyFont="1" applyFill="1" applyBorder="1" applyAlignment="1">
      <alignment wrapText="1"/>
    </xf>
    <xf numFmtId="0" fontId="15" fillId="2" borderId="1" xfId="0" applyFont="1" applyFill="1" applyBorder="1" applyAlignment="1">
      <alignment vertical="center" wrapText="1"/>
    </xf>
    <xf numFmtId="0" fontId="20" fillId="2" borderId="1" xfId="0" applyFont="1" applyFill="1" applyBorder="1" applyAlignment="1">
      <alignment wrapText="1"/>
    </xf>
    <xf numFmtId="0" fontId="15" fillId="2" borderId="0" xfId="0" applyFont="1" applyFill="1" applyBorder="1" applyAlignment="1">
      <alignment horizontal="center"/>
    </xf>
    <xf numFmtId="0" fontId="21" fillId="2" borderId="0" xfId="0" applyFont="1" applyFill="1" applyBorder="1" applyAlignment="1">
      <alignment wrapText="1"/>
    </xf>
    <xf numFmtId="0" fontId="0" fillId="2" borderId="0" xfId="0" applyFill="1" applyAlignment="1">
      <alignment horizontal="center"/>
    </xf>
    <xf numFmtId="0" fontId="18" fillId="0" borderId="0" xfId="20" applyFont="1" applyBorder="1" applyAlignment="1">
      <alignment horizontal="right" wrapText="1"/>
    </xf>
    <xf numFmtId="0" fontId="15" fillId="0" borderId="1" xfId="0" applyFont="1" applyBorder="1"/>
    <xf numFmtId="0" fontId="19" fillId="0" borderId="1" xfId="0" applyFont="1" applyBorder="1" applyAlignment="1">
      <alignment vertical="center" wrapText="1"/>
    </xf>
    <xf numFmtId="0" fontId="21" fillId="2" borderId="1" xfId="0" applyFont="1" applyFill="1" applyBorder="1" applyAlignment="1">
      <alignment horizontal="center"/>
    </xf>
    <xf numFmtId="0" fontId="0" fillId="2" borderId="1" xfId="0" applyFill="1" applyBorder="1" applyAlignment="1">
      <alignment horizontal="center"/>
    </xf>
    <xf numFmtId="0" fontId="91" fillId="2" borderId="1" xfId="0" applyFont="1" applyFill="1" applyBorder="1" applyAlignment="1">
      <alignment horizontal="center"/>
    </xf>
    <xf numFmtId="0" fontId="31" fillId="0" borderId="66" xfId="0" applyFont="1" applyFill="1" applyBorder="1" applyAlignment="1">
      <alignment horizontal="left" vertical="center" wrapText="1"/>
    </xf>
    <xf numFmtId="0" fontId="0" fillId="0" borderId="0" xfId="0" applyAlignment="1">
      <alignment vertical="center"/>
    </xf>
    <xf numFmtId="0" fontId="15" fillId="2" borderId="1" xfId="0" applyFont="1" applyFill="1" applyBorder="1" applyAlignment="1">
      <alignment horizontal="center" vertical="center"/>
    </xf>
    <xf numFmtId="0" fontId="21" fillId="2" borderId="1" xfId="0" applyFont="1" applyFill="1" applyBorder="1" applyAlignment="1">
      <alignment horizontal="center" vertical="center"/>
    </xf>
    <xf numFmtId="0" fontId="19" fillId="2" borderId="1" xfId="0" applyFont="1" applyFill="1" applyBorder="1" applyAlignment="1">
      <alignment vertical="top" wrapText="1"/>
    </xf>
    <xf numFmtId="0" fontId="0" fillId="0" borderId="1" xfId="0" applyBorder="1" applyAlignment="1">
      <alignment horizontal="center"/>
    </xf>
    <xf numFmtId="0" fontId="11" fillId="0" borderId="0" xfId="0" applyFont="1" applyAlignment="1">
      <alignment horizontal="left" vertical="top" wrapText="1" indent="37"/>
    </xf>
    <xf numFmtId="0" fontId="15" fillId="0" borderId="0" xfId="20" applyFont="1" applyBorder="1" applyAlignment="1">
      <alignment horizontal="left" vertical="top" wrapText="1" indent="32"/>
    </xf>
    <xf numFmtId="0" fontId="15" fillId="2" borderId="38" xfId="20" applyFont="1" applyFill="1" applyBorder="1" applyAlignment="1">
      <alignment horizontal="center" vertical="center" wrapText="1"/>
    </xf>
    <xf numFmtId="171" fontId="11" fillId="2" borderId="34" xfId="18" applyNumberFormat="1" applyFont="1" applyFill="1" applyBorder="1" applyAlignment="1">
      <alignment horizontal="center" vertical="center" wrapText="1"/>
    </xf>
    <xf numFmtId="0" fontId="91" fillId="0" borderId="0" xfId="0" applyFont="1"/>
    <xf numFmtId="0" fontId="13" fillId="0" borderId="0" xfId="0" applyFont="1" applyAlignment="1">
      <alignment horizontal="justify" vertical="center"/>
    </xf>
    <xf numFmtId="0" fontId="12" fillId="0" borderId="0" xfId="0" applyFont="1" applyAlignment="1">
      <alignment horizontal="justify" vertical="center"/>
    </xf>
    <xf numFmtId="0" fontId="13" fillId="0" borderId="0" xfId="0" applyFont="1" applyAlignment="1">
      <alignment vertical="center"/>
    </xf>
    <xf numFmtId="0" fontId="14" fillId="0" borderId="0" xfId="0" applyFont="1" applyAlignment="1">
      <alignment horizontal="center" vertical="center"/>
    </xf>
    <xf numFmtId="0" fontId="21" fillId="2" borderId="1" xfId="0" applyFont="1" applyFill="1" applyBorder="1"/>
    <xf numFmtId="0" fontId="80" fillId="2" borderId="51" xfId="0" applyFont="1" applyFill="1" applyBorder="1" applyAlignment="1">
      <alignment horizontal="center" vertical="center" wrapText="1"/>
    </xf>
    <xf numFmtId="0" fontId="24" fillId="2" borderId="54" xfId="0" applyFont="1" applyFill="1" applyBorder="1" applyAlignment="1">
      <alignment horizontal="center" vertical="center" wrapText="1"/>
    </xf>
    <xf numFmtId="0" fontId="79" fillId="0" borderId="0" xfId="0" applyFont="1" applyAlignment="1">
      <alignment horizontal="center" vertical="center"/>
    </xf>
    <xf numFmtId="0" fontId="11" fillId="0" borderId="0" xfId="0" applyFont="1" applyFill="1" applyAlignment="1">
      <alignment horizontal="left" vertical="top" wrapText="1"/>
    </xf>
    <xf numFmtId="0" fontId="74" fillId="0" borderId="8" xfId="0" applyFont="1" applyBorder="1" applyAlignment="1">
      <alignment horizontal="center" vertical="center" wrapText="1"/>
    </xf>
    <xf numFmtId="0" fontId="74" fillId="0" borderId="8" xfId="0" applyFont="1" applyBorder="1" applyAlignment="1">
      <alignment horizontal="center" vertical="center"/>
    </xf>
    <xf numFmtId="0" fontId="11" fillId="2" borderId="0" xfId="0" applyFont="1" applyFill="1" applyAlignment="1">
      <alignment horizontal="left" vertical="top" wrapText="1" indent="37"/>
    </xf>
    <xf numFmtId="0" fontId="91" fillId="0" borderId="0" xfId="0" applyFont="1" applyAlignment="1">
      <alignment horizontal="left" vertical="top" wrapText="1" indent="37"/>
    </xf>
    <xf numFmtId="0" fontId="74" fillId="2" borderId="8" xfId="0" applyFont="1" applyFill="1" applyBorder="1" applyAlignment="1">
      <alignment horizontal="center" vertical="center" wrapText="1"/>
    </xf>
    <xf numFmtId="0" fontId="74" fillId="2" borderId="8" xfId="0" applyFont="1" applyFill="1" applyBorder="1" applyAlignment="1">
      <alignment horizontal="center" vertical="center"/>
    </xf>
    <xf numFmtId="0" fontId="75" fillId="4" borderId="46" xfId="20" applyFont="1" applyFill="1" applyBorder="1" applyAlignment="1">
      <alignment horizontal="center" vertical="center" wrapText="1"/>
    </xf>
    <xf numFmtId="0" fontId="75" fillId="4" borderId="49" xfId="20" applyFont="1" applyFill="1" applyBorder="1" applyAlignment="1">
      <alignment horizontal="center" vertical="center" wrapText="1"/>
    </xf>
    <xf numFmtId="0" fontId="75" fillId="4" borderId="40" xfId="20" applyFont="1" applyFill="1" applyBorder="1" applyAlignment="1">
      <alignment horizontal="center" vertical="center" wrapText="1"/>
    </xf>
    <xf numFmtId="0" fontId="24" fillId="0" borderId="45" xfId="20" applyFont="1" applyBorder="1" applyAlignment="1">
      <alignment horizontal="center" vertical="center" wrapText="1"/>
    </xf>
    <xf numFmtId="0" fontId="77" fillId="0" borderId="45" xfId="20" applyFont="1" applyBorder="1" applyAlignment="1">
      <alignment horizontal="center" vertical="center" wrapText="1"/>
    </xf>
    <xf numFmtId="0" fontId="74" fillId="0" borderId="0" xfId="20" applyFont="1" applyBorder="1" applyAlignment="1">
      <alignment horizontal="center" vertical="center" wrapText="1"/>
    </xf>
    <xf numFmtId="0" fontId="74" fillId="0" borderId="0" xfId="20" applyFont="1" applyBorder="1" applyAlignment="1">
      <alignment horizontal="center" vertical="center"/>
    </xf>
    <xf numFmtId="0" fontId="75" fillId="4" borderId="47" xfId="20" applyFont="1" applyFill="1" applyBorder="1" applyAlignment="1">
      <alignment horizontal="justify" vertical="center" wrapText="1"/>
    </xf>
    <xf numFmtId="0" fontId="1" fillId="0" borderId="41" xfId="20" applyBorder="1" applyAlignment="1">
      <alignment horizontal="justify" vertical="center" wrapText="1"/>
    </xf>
    <xf numFmtId="0" fontId="11" fillId="0" borderId="0" xfId="0" applyFont="1" applyAlignment="1">
      <alignment horizontal="right" vertical="top" wrapText="1"/>
    </xf>
    <xf numFmtId="0" fontId="91" fillId="0" borderId="0" xfId="0" applyFont="1" applyAlignment="1">
      <alignment vertical="top" wrapText="1"/>
    </xf>
    <xf numFmtId="0" fontId="12" fillId="0" borderId="0" xfId="0" applyFont="1" applyAlignment="1">
      <alignment horizontal="center"/>
    </xf>
    <xf numFmtId="0" fontId="17" fillId="0" borderId="0" xfId="0" applyFont="1" applyAlignment="1">
      <alignment horizontal="center" vertical="center" wrapText="1"/>
    </xf>
    <xf numFmtId="0" fontId="17" fillId="0" borderId="8" xfId="0" applyFont="1" applyBorder="1" applyAlignment="1">
      <alignment horizontal="center" vertical="center" wrapText="1"/>
    </xf>
    <xf numFmtId="169" fontId="11" fillId="0" borderId="7" xfId="0" applyNumberFormat="1" applyFont="1" applyBorder="1" applyAlignment="1">
      <alignment horizontal="center" vertical="center" wrapText="1"/>
    </xf>
    <xf numFmtId="169" fontId="11" fillId="0" borderId="6" xfId="0" applyNumberFormat="1" applyFont="1" applyBorder="1" applyAlignment="1">
      <alignment horizontal="center" vertical="center" wrapText="1"/>
    </xf>
    <xf numFmtId="169" fontId="11" fillId="0" borderId="5" xfId="0" applyNumberFormat="1" applyFont="1" applyBorder="1" applyAlignment="1">
      <alignment horizontal="center" vertical="center" wrapText="1"/>
    </xf>
    <xf numFmtId="169" fontId="11" fillId="0" borderId="2" xfId="0" applyNumberFormat="1" applyFont="1" applyBorder="1" applyAlignment="1">
      <alignment horizontal="center" vertical="center" wrapText="1"/>
    </xf>
    <xf numFmtId="169" fontId="11" fillId="0" borderId="3" xfId="0" applyNumberFormat="1" applyFont="1" applyBorder="1" applyAlignment="1">
      <alignment horizontal="center" vertical="center" wrapText="1"/>
    </xf>
    <xf numFmtId="0" fontId="11" fillId="0" borderId="7" xfId="0" applyFont="1" applyBorder="1" applyAlignment="1">
      <alignment horizontal="center" vertical="top" wrapText="1"/>
    </xf>
    <xf numFmtId="0" fontId="11" fillId="0" borderId="5" xfId="0" applyFont="1" applyBorder="1" applyAlignment="1">
      <alignment horizontal="center" vertical="top"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0" xfId="0" applyFont="1" applyAlignment="1">
      <alignment horizontal="right" vertical="top" wrapText="1"/>
    </xf>
    <xf numFmtId="0" fontId="13" fillId="0" borderId="0" xfId="0" applyFont="1" applyFill="1" applyAlignment="1">
      <alignment horizontal="center" wrapText="1"/>
    </xf>
    <xf numFmtId="0" fontId="12" fillId="0" borderId="0" xfId="0" applyFont="1" applyBorder="1" applyAlignment="1">
      <alignment horizontal="center" vertical="center" wrapText="1"/>
    </xf>
    <xf numFmtId="0" fontId="13" fillId="0" borderId="13"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24" fillId="0" borderId="0" xfId="0" applyFont="1" applyAlignment="1">
      <alignment horizontal="center" vertical="justify"/>
    </xf>
    <xf numFmtId="0" fontId="22" fillId="0" borderId="9" xfId="0" applyFont="1" applyBorder="1" applyAlignment="1">
      <alignment horizontal="center" vertical="center"/>
    </xf>
    <xf numFmtId="0" fontId="22" fillId="0" borderId="13"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13" fillId="0" borderId="0" xfId="0" applyFont="1" applyFill="1" applyAlignment="1">
      <alignment horizontal="right" wrapText="1"/>
    </xf>
    <xf numFmtId="0" fontId="13" fillId="0" borderId="1" xfId="0" applyFont="1" applyFill="1" applyBorder="1" applyAlignment="1">
      <alignment horizontal="center" vertical="center" wrapText="1"/>
    </xf>
    <xf numFmtId="166" fontId="13" fillId="0" borderId="1" xfId="0" applyNumberFormat="1" applyFont="1" applyFill="1" applyBorder="1" applyAlignment="1">
      <alignment horizontal="center" vertical="center" wrapText="1"/>
    </xf>
    <xf numFmtId="0" fontId="21" fillId="0" borderId="0" xfId="5" applyFont="1" applyFill="1" applyAlignment="1">
      <alignment horizontal="left" vertical="justify"/>
    </xf>
    <xf numFmtId="0" fontId="13" fillId="0" borderId="0" xfId="0" applyFont="1" applyFill="1" applyAlignment="1">
      <alignment horizontal="left" vertical="top" wrapText="1"/>
    </xf>
    <xf numFmtId="0" fontId="0" fillId="0" borderId="0" xfId="0" applyFill="1" applyAlignment="1">
      <alignment wrapText="1"/>
    </xf>
    <xf numFmtId="0" fontId="12" fillId="0" borderId="0" xfId="0" applyFont="1" applyFill="1" applyAlignment="1">
      <alignment horizontal="center"/>
    </xf>
    <xf numFmtId="0" fontId="20" fillId="0" borderId="1" xfId="5" applyFont="1" applyFill="1" applyBorder="1" applyAlignment="1">
      <alignment horizontal="right" vertical="center"/>
    </xf>
    <xf numFmtId="0" fontId="11" fillId="0" borderId="0" xfId="0" applyFont="1" applyFill="1" applyAlignment="1">
      <alignment horizontal="justify" wrapText="1"/>
    </xf>
    <xf numFmtId="0" fontId="17" fillId="0" borderId="1" xfId="7" applyFont="1" applyFill="1" applyBorder="1" applyAlignment="1">
      <alignment horizontal="center" vertical="center"/>
    </xf>
    <xf numFmtId="0" fontId="12" fillId="0" borderId="1" xfId="0" applyFont="1" applyFill="1" applyBorder="1" applyAlignment="1">
      <alignment horizontal="center" vertical="center" wrapText="1"/>
    </xf>
    <xf numFmtId="4" fontId="39" fillId="0" borderId="1" xfId="8" applyNumberFormat="1" applyFont="1" applyFill="1" applyBorder="1" applyAlignment="1">
      <alignment horizontal="center" vertical="center" wrapText="1"/>
    </xf>
    <xf numFmtId="4" fontId="39" fillId="0" borderId="1" xfId="8" applyNumberFormat="1" applyFont="1" applyFill="1" applyBorder="1" applyAlignment="1">
      <alignment horizontal="center" vertical="center"/>
    </xf>
    <xf numFmtId="0" fontId="11" fillId="0" borderId="0" xfId="0" applyFont="1" applyFill="1" applyAlignment="1">
      <alignment horizontal="justify" vertical="top" wrapText="1"/>
    </xf>
    <xf numFmtId="4" fontId="44" fillId="0" borderId="1" xfId="8" applyNumberFormat="1" applyFont="1" applyFill="1" applyBorder="1" applyAlignment="1">
      <alignment horizontal="center" vertical="center"/>
    </xf>
    <xf numFmtId="49" fontId="11" fillId="0" borderId="0" xfId="1" applyNumberFormat="1" applyFont="1" applyFill="1" applyAlignment="1">
      <alignment horizontal="justify" vertical="center" wrapText="1"/>
    </xf>
    <xf numFmtId="4" fontId="39" fillId="0" borderId="2" xfId="8" applyNumberFormat="1" applyFont="1" applyFill="1" applyBorder="1" applyAlignment="1">
      <alignment horizontal="center" vertical="center"/>
    </xf>
    <xf numFmtId="4" fontId="39" fillId="0" borderId="3" xfId="8" applyNumberFormat="1" applyFont="1" applyFill="1" applyBorder="1" applyAlignment="1">
      <alignment horizontal="center" vertical="center"/>
    </xf>
    <xf numFmtId="4" fontId="44" fillId="0" borderId="2" xfId="8" applyNumberFormat="1" applyFont="1" applyFill="1" applyBorder="1" applyAlignment="1">
      <alignment horizontal="center" vertical="center"/>
    </xf>
    <xf numFmtId="4" fontId="44" fillId="0" borderId="3" xfId="8" applyNumberFormat="1" applyFont="1" applyFill="1" applyBorder="1" applyAlignment="1">
      <alignment horizontal="center" vertical="center"/>
    </xf>
    <xf numFmtId="4" fontId="53" fillId="0" borderId="2" xfId="8" applyNumberFormat="1" applyFont="1" applyFill="1" applyBorder="1" applyAlignment="1">
      <alignment horizontal="center" vertical="center" wrapText="1"/>
    </xf>
    <xf numFmtId="4" fontId="53" fillId="0" borderId="3" xfId="8" applyNumberFormat="1" applyFont="1" applyFill="1" applyBorder="1" applyAlignment="1">
      <alignment horizontal="center" vertical="center" wrapText="1"/>
    </xf>
    <xf numFmtId="4" fontId="43" fillId="0" borderId="0" xfId="8" applyNumberFormat="1" applyFont="1" applyAlignment="1">
      <alignment horizontal="center" vertical="center" wrapText="1"/>
    </xf>
    <xf numFmtId="4" fontId="46" fillId="0" borderId="1" xfId="8" applyNumberFormat="1" applyFont="1" applyBorder="1" applyAlignment="1">
      <alignment horizontal="center" vertical="center"/>
    </xf>
    <xf numFmtId="0" fontId="11" fillId="2" borderId="1" xfId="7" applyFont="1" applyFill="1" applyBorder="1" applyAlignment="1">
      <alignment horizontal="center" vertical="center"/>
    </xf>
    <xf numFmtId="4" fontId="39" fillId="0" borderId="1" xfId="8" applyNumberFormat="1" applyFont="1" applyBorder="1" applyAlignment="1">
      <alignment horizontal="center" vertical="center" wrapText="1"/>
    </xf>
    <xf numFmtId="0" fontId="56"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2" fontId="56" fillId="4" borderId="1" xfId="0" applyNumberFormat="1" applyFont="1" applyFill="1" applyBorder="1" applyAlignment="1">
      <alignment horizontal="center" vertical="center" wrapText="1"/>
    </xf>
    <xf numFmtId="0" fontId="11" fillId="0" borderId="0" xfId="0" applyFont="1" applyFill="1" applyAlignment="1">
      <alignment horizontal="center" wrapText="1"/>
    </xf>
    <xf numFmtId="0" fontId="11" fillId="0" borderId="1" xfId="0" applyFont="1" applyFill="1" applyBorder="1" applyAlignment="1">
      <alignment horizontal="center" wrapText="1"/>
    </xf>
    <xf numFmtId="0" fontId="11" fillId="0" borderId="1" xfId="0" applyFont="1" applyFill="1" applyBorder="1" applyAlignment="1">
      <alignment horizontal="center" vertical="top" wrapText="1"/>
    </xf>
    <xf numFmtId="0" fontId="11" fillId="0" borderId="0" xfId="0" applyFont="1" applyFill="1" applyAlignment="1">
      <alignment horizontal="left" vertical="top" wrapText="1"/>
    </xf>
    <xf numFmtId="3" fontId="11" fillId="0" borderId="7" xfId="8" applyNumberFormat="1" applyFont="1" applyFill="1" applyBorder="1" applyAlignment="1">
      <alignment horizontal="center" vertical="center"/>
    </xf>
    <xf numFmtId="3" fontId="11" fillId="0" borderId="5" xfId="8" applyNumberFormat="1" applyFont="1" applyFill="1" applyBorder="1" applyAlignment="1">
      <alignment horizontal="center" vertical="center"/>
    </xf>
    <xf numFmtId="164" fontId="22" fillId="0" borderId="1" xfId="16" applyFont="1" applyFill="1" applyBorder="1" applyAlignment="1">
      <alignment horizontal="center"/>
    </xf>
    <xf numFmtId="0" fontId="11" fillId="0" borderId="9" xfId="0" applyFont="1" applyBorder="1" applyAlignment="1">
      <alignment horizontal="center" wrapText="1"/>
    </xf>
    <xf numFmtId="0" fontId="11" fillId="0" borderId="10" xfId="0" applyFont="1" applyBorder="1" applyAlignment="1">
      <alignment horizontal="center" wrapText="1"/>
    </xf>
    <xf numFmtId="0" fontId="11" fillId="0" borderId="0" xfId="0" applyFont="1" applyAlignment="1">
      <alignment horizontal="justify" wrapText="1"/>
    </xf>
    <xf numFmtId="0" fontId="17" fillId="0" borderId="0" xfId="0" applyFont="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3" xfId="0" applyFont="1" applyBorder="1" applyAlignment="1">
      <alignment horizontal="center" wrapText="1"/>
    </xf>
    <xf numFmtId="0" fontId="11" fillId="0" borderId="14" xfId="0" applyFont="1" applyBorder="1" applyAlignment="1">
      <alignment horizontal="center" wrapText="1"/>
    </xf>
    <xf numFmtId="0" fontId="11" fillId="0" borderId="0" xfId="0" applyFont="1" applyAlignment="1">
      <alignment horizontal="left" wrapText="1"/>
    </xf>
    <xf numFmtId="0" fontId="11" fillId="0" borderId="0" xfId="0" applyFont="1" applyAlignment="1">
      <alignment horizontal="left" vertical="top" wrapText="1"/>
    </xf>
    <xf numFmtId="0" fontId="16" fillId="0" borderId="4" xfId="0" applyFont="1" applyBorder="1" applyAlignment="1">
      <alignment vertical="center" wrapText="1"/>
    </xf>
    <xf numFmtId="0" fontId="16" fillId="0" borderId="3" xfId="0" applyFont="1" applyBorder="1" applyAlignment="1">
      <alignmen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11" fillId="0" borderId="0" xfId="1" applyFont="1" applyAlignment="1">
      <alignment horizontal="left" vertical="top" wrapText="1" indent="10"/>
    </xf>
    <xf numFmtId="0" fontId="11" fillId="0" borderId="0" xfId="0" applyFont="1" applyBorder="1" applyAlignment="1">
      <alignment horizontal="right" vertical="top" wrapText="1"/>
    </xf>
    <xf numFmtId="0" fontId="15" fillId="0" borderId="7" xfId="12" applyFont="1" applyFill="1" applyBorder="1" applyAlignment="1">
      <alignment horizontal="center" vertical="center" wrapText="1"/>
    </xf>
    <xf numFmtId="0" fontId="15" fillId="0" borderId="5" xfId="12" applyFont="1" applyFill="1" applyBorder="1" applyAlignment="1">
      <alignment horizontal="center" vertical="center" wrapText="1"/>
    </xf>
    <xf numFmtId="0" fontId="15" fillId="0" borderId="1" xfId="12" applyFont="1" applyFill="1" applyBorder="1" applyAlignment="1">
      <alignment horizontal="left" vertical="center" wrapText="1"/>
    </xf>
    <xf numFmtId="0" fontId="25" fillId="0" borderId="8" xfId="0" applyFont="1" applyFill="1" applyBorder="1" applyAlignment="1">
      <alignment horizontal="center" vertical="center" wrapText="1"/>
    </xf>
    <xf numFmtId="0" fontId="15" fillId="0" borderId="7" xfId="12" applyFont="1" applyFill="1" applyBorder="1" applyAlignment="1">
      <alignment horizontal="left" vertical="center" wrapText="1"/>
    </xf>
    <xf numFmtId="0" fontId="15" fillId="0" borderId="5" xfId="12" applyFont="1" applyFill="1" applyBorder="1" applyAlignment="1">
      <alignment horizontal="left" vertical="center" wrapText="1"/>
    </xf>
    <xf numFmtId="0" fontId="11" fillId="0" borderId="0" xfId="0" applyFont="1" applyFill="1" applyAlignment="1">
      <alignment horizontal="right" vertical="center" wrapText="1"/>
    </xf>
    <xf numFmtId="0" fontId="25" fillId="0" borderId="0" xfId="0" applyFont="1" applyFill="1" applyAlignment="1">
      <alignment horizontal="center" vertical="center" wrapText="1"/>
    </xf>
    <xf numFmtId="0" fontId="1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17" fillId="0" borderId="7" xfId="0"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1" fillId="0" borderId="0" xfId="0" applyFont="1" applyAlignment="1">
      <alignment horizontal="justify" vertical="top"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3" xfId="0" applyFont="1" applyBorder="1" applyAlignment="1">
      <alignment horizontal="center" vertical="center" wrapText="1"/>
    </xf>
    <xf numFmtId="4" fontId="11" fillId="0" borderId="7" xfId="0" applyNumberFormat="1" applyFont="1" applyFill="1" applyBorder="1" applyAlignment="1">
      <alignment horizontal="left" vertical="center" wrapText="1"/>
    </xf>
    <xf numFmtId="4" fontId="11" fillId="0" borderId="5" xfId="0" applyNumberFormat="1" applyFont="1" applyFill="1" applyBorder="1" applyAlignment="1">
      <alignment horizontal="left" vertical="center" wrapText="1"/>
    </xf>
    <xf numFmtId="0" fontId="11" fillId="0" borderId="7" xfId="0" applyFont="1" applyBorder="1" applyAlignment="1">
      <alignment horizontal="center" vertical="center" wrapText="1"/>
    </xf>
    <xf numFmtId="4" fontId="29" fillId="0" borderId="2" xfId="0" applyNumberFormat="1" applyFont="1" applyBorder="1" applyAlignment="1">
      <alignment horizontal="center" vertical="center" wrapText="1"/>
    </xf>
    <xf numFmtId="4" fontId="29" fillId="0" borderId="4" xfId="0" applyNumberFormat="1" applyFont="1" applyBorder="1" applyAlignment="1">
      <alignment horizontal="center" vertical="center" wrapText="1"/>
    </xf>
    <xf numFmtId="4" fontId="29" fillId="0" borderId="3" xfId="0" applyNumberFormat="1" applyFont="1" applyBorder="1" applyAlignment="1">
      <alignment horizontal="center" vertical="center" wrapText="1"/>
    </xf>
    <xf numFmtId="0" fontId="27" fillId="0" borderId="0" xfId="0" applyFont="1" applyAlignment="1">
      <alignment horizontal="right"/>
    </xf>
    <xf numFmtId="0" fontId="29" fillId="0" borderId="2" xfId="0" applyFont="1" applyBorder="1" applyAlignment="1">
      <alignment horizontal="center" vertical="center" wrapText="1"/>
    </xf>
    <xf numFmtId="0" fontId="13" fillId="0" borderId="2"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7" fillId="0" borderId="0" xfId="0" applyFont="1" applyAlignment="1">
      <alignment horizontal="center" wrapText="1"/>
    </xf>
    <xf numFmtId="0" fontId="15" fillId="0" borderId="1" xfId="0" applyFont="1" applyBorder="1" applyAlignment="1">
      <alignment horizontal="center" vertical="center" wrapText="1"/>
    </xf>
    <xf numFmtId="0" fontId="11" fillId="0" borderId="0" xfId="0" applyFont="1" applyAlignment="1">
      <alignment horizontal="right"/>
    </xf>
    <xf numFmtId="0" fontId="11" fillId="0" borderId="0" xfId="0" applyFont="1" applyAlignment="1">
      <alignment horizontal="right" vertical="center" wrapText="1"/>
    </xf>
    <xf numFmtId="0" fontId="11" fillId="0" borderId="0" xfId="0" applyFont="1" applyAlignment="1">
      <alignment horizontal="right" vertical="center"/>
    </xf>
    <xf numFmtId="0" fontId="11" fillId="0" borderId="6" xfId="0" applyFont="1" applyBorder="1" applyAlignment="1">
      <alignment horizontal="center" vertical="center" wrapText="1"/>
    </xf>
    <xf numFmtId="0" fontId="29" fillId="0" borderId="2" xfId="0" applyFont="1" applyBorder="1" applyAlignment="1">
      <alignment horizontal="center" vertical="center" textRotation="90" wrapText="1"/>
    </xf>
    <xf numFmtId="0" fontId="29" fillId="0" borderId="4" xfId="0" applyFont="1" applyBorder="1" applyAlignment="1">
      <alignment horizontal="center" vertical="center" textRotation="90" wrapText="1"/>
    </xf>
    <xf numFmtId="0" fontId="29" fillId="0" borderId="3" xfId="0" applyFont="1" applyBorder="1" applyAlignment="1">
      <alignment horizontal="center" vertical="center" textRotation="90" wrapText="1"/>
    </xf>
    <xf numFmtId="3" fontId="11" fillId="0" borderId="2" xfId="0" applyNumberFormat="1" applyFont="1" applyBorder="1" applyAlignment="1">
      <alignment horizontal="center" vertical="center"/>
    </xf>
    <xf numFmtId="3" fontId="11" fillId="0" borderId="4" xfId="0" applyNumberFormat="1" applyFont="1" applyBorder="1" applyAlignment="1">
      <alignment horizontal="center" vertical="center"/>
    </xf>
    <xf numFmtId="0" fontId="13" fillId="0" borderId="1" xfId="0" applyFont="1" applyBorder="1" applyAlignment="1">
      <alignment horizontal="center" vertical="center" textRotation="90" wrapText="1"/>
    </xf>
    <xf numFmtId="4" fontId="11" fillId="0" borderId="2"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4" fontId="28" fillId="0" borderId="2" xfId="0" applyNumberFormat="1" applyFont="1" applyFill="1" applyBorder="1" applyAlignment="1">
      <alignment horizontal="center" vertical="center"/>
    </xf>
    <xf numFmtId="4" fontId="28" fillId="0" borderId="4" xfId="0" applyNumberFormat="1" applyFont="1" applyFill="1" applyBorder="1" applyAlignment="1">
      <alignment horizontal="center" vertical="center"/>
    </xf>
    <xf numFmtId="3" fontId="11" fillId="0" borderId="2"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3" fontId="11" fillId="0" borderId="3" xfId="0" applyNumberFormat="1" applyFont="1" applyBorder="1" applyAlignment="1">
      <alignment horizontal="center" vertical="center" wrapText="1"/>
    </xf>
    <xf numFmtId="49" fontId="17" fillId="0" borderId="38" xfId="0" applyNumberFormat="1" applyFont="1" applyFill="1" applyBorder="1" applyAlignment="1">
      <alignment horizontal="left" wrapText="1"/>
    </xf>
    <xf numFmtId="0" fontId="11" fillId="2" borderId="0" xfId="0" applyFont="1" applyFill="1" applyAlignment="1">
      <alignment horizontal="left" vertical="center" wrapText="1"/>
    </xf>
    <xf numFmtId="0" fontId="17" fillId="2" borderId="0" xfId="0" applyFont="1" applyFill="1" applyAlignment="1">
      <alignment vertical="center" wrapText="1"/>
    </xf>
    <xf numFmtId="0" fontId="12" fillId="0" borderId="0" xfId="0" applyFont="1" applyFill="1" applyAlignment="1">
      <alignment horizontal="center" vertical="center" wrapText="1"/>
    </xf>
    <xf numFmtId="0" fontId="17" fillId="2" borderId="0" xfId="0" applyFont="1" applyFill="1" applyAlignment="1">
      <alignment horizontal="left" vertical="center" wrapText="1"/>
    </xf>
    <xf numFmtId="0" fontId="17" fillId="0" borderId="1" xfId="1" applyFont="1" applyFill="1" applyBorder="1" applyAlignment="1">
      <alignment horizontal="center" vertical="center"/>
    </xf>
    <xf numFmtId="0" fontId="17" fillId="0" borderId="2"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3" xfId="1" applyFont="1" applyFill="1" applyBorder="1" applyAlignment="1">
      <alignment horizontal="center" vertical="center"/>
    </xf>
    <xf numFmtId="0" fontId="17" fillId="2" borderId="1" xfId="1" applyFont="1" applyFill="1" applyBorder="1" applyAlignment="1">
      <alignment horizontal="center" vertical="center"/>
    </xf>
    <xf numFmtId="0" fontId="17" fillId="2" borderId="2" xfId="1" applyFont="1" applyFill="1" applyBorder="1" applyAlignment="1">
      <alignment horizontal="center" vertical="center"/>
    </xf>
    <xf numFmtId="0" fontId="17" fillId="2" borderId="4" xfId="1" applyFont="1" applyFill="1" applyBorder="1" applyAlignment="1">
      <alignment horizontal="center" vertical="center"/>
    </xf>
    <xf numFmtId="0" fontId="17" fillId="2" borderId="3" xfId="1" applyFont="1" applyFill="1" applyBorder="1" applyAlignment="1">
      <alignment horizontal="center" vertical="center"/>
    </xf>
    <xf numFmtId="0" fontId="11" fillId="2" borderId="0" xfId="1" applyFont="1" applyFill="1" applyBorder="1" applyAlignment="1">
      <alignment horizontal="right" wrapText="1"/>
    </xf>
    <xf numFmtId="0" fontId="12" fillId="2" borderId="0"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1" fillId="2" borderId="0" xfId="20" applyFont="1" applyFill="1" applyAlignment="1">
      <alignment horizontal="right" wrapText="1"/>
    </xf>
    <xf numFmtId="0" fontId="12" fillId="0" borderId="0" xfId="20" applyFont="1" applyFill="1" applyAlignment="1">
      <alignment horizontal="center" vertical="center" wrapText="1"/>
    </xf>
    <xf numFmtId="0" fontId="29" fillId="0" borderId="45" xfId="20" applyFont="1" applyFill="1" applyBorder="1" applyAlignment="1">
      <alignment horizontal="left" vertical="center" wrapText="1"/>
    </xf>
    <xf numFmtId="0" fontId="73" fillId="0" borderId="1" xfId="20" applyFont="1" applyBorder="1" applyAlignment="1">
      <alignment horizontal="center" wrapText="1"/>
    </xf>
    <xf numFmtId="0" fontId="22" fillId="2" borderId="0" xfId="20" applyFont="1" applyFill="1" applyAlignment="1">
      <alignment horizontal="right" wrapText="1"/>
    </xf>
    <xf numFmtId="0" fontId="71" fillId="0" borderId="0" xfId="20" applyFont="1" applyAlignment="1">
      <alignment horizontal="center"/>
    </xf>
    <xf numFmtId="0" fontId="70" fillId="0" borderId="8" xfId="20" applyFont="1" applyBorder="1" applyAlignment="1">
      <alignment horizontal="center" vertical="center" wrapText="1"/>
    </xf>
    <xf numFmtId="0" fontId="72" fillId="0" borderId="1" xfId="20" applyFont="1" applyBorder="1" applyAlignment="1">
      <alignment horizontal="center" wrapText="1"/>
    </xf>
    <xf numFmtId="0" fontId="73" fillId="0" borderId="1" xfId="20" applyFont="1" applyBorder="1" applyAlignment="1">
      <alignment horizontal="center" vertical="top" wrapText="1"/>
    </xf>
    <xf numFmtId="0" fontId="70" fillId="0" borderId="0" xfId="20" applyFont="1" applyAlignment="1">
      <alignment horizontal="center" vertical="center" wrapText="1"/>
    </xf>
    <xf numFmtId="0" fontId="24" fillId="0" borderId="0" xfId="20" applyFont="1" applyAlignment="1">
      <alignment horizontal="center" vertical="center" wrapText="1"/>
    </xf>
    <xf numFmtId="0" fontId="70" fillId="0" borderId="0" xfId="20" applyFont="1" applyAlignment="1">
      <alignment horizontal="left" vertical="center" wrapText="1"/>
    </xf>
    <xf numFmtId="0" fontId="24" fillId="0" borderId="0" xfId="20" applyFont="1" applyAlignment="1">
      <alignment horizontal="left" vertical="center" wrapText="1"/>
    </xf>
    <xf numFmtId="0" fontId="74" fillId="0" borderId="38" xfId="20" applyFont="1" applyBorder="1" applyAlignment="1">
      <alignment horizontal="center"/>
    </xf>
    <xf numFmtId="0" fontId="72" fillId="0" borderId="46" xfId="20" applyFont="1" applyBorder="1" applyAlignment="1">
      <alignment horizontal="center" wrapText="1"/>
    </xf>
    <xf numFmtId="0" fontId="72" fillId="0" borderId="40" xfId="20" applyFont="1" applyBorder="1" applyAlignment="1">
      <alignment horizontal="center" wrapText="1"/>
    </xf>
    <xf numFmtId="0" fontId="74" fillId="0" borderId="0" xfId="20" applyFont="1" applyAlignment="1">
      <alignment horizontal="center"/>
    </xf>
    <xf numFmtId="0" fontId="24" fillId="0" borderId="0" xfId="20" applyFont="1" applyAlignment="1">
      <alignment horizontal="center"/>
    </xf>
    <xf numFmtId="0" fontId="73" fillId="0" borderId="1" xfId="20" applyFont="1" applyBorder="1" applyAlignment="1">
      <alignment horizontal="left" vertical="top" wrapText="1"/>
    </xf>
    <xf numFmtId="0" fontId="73" fillId="0" borderId="7" xfId="20" applyFont="1" applyBorder="1" applyAlignment="1">
      <alignment horizontal="left" vertical="top" wrapText="1"/>
    </xf>
    <xf numFmtId="0" fontId="73" fillId="0" borderId="6" xfId="20" applyFont="1" applyBorder="1" applyAlignment="1">
      <alignment horizontal="left" vertical="top" wrapText="1"/>
    </xf>
    <xf numFmtId="0" fontId="73" fillId="0" borderId="5" xfId="20" applyFont="1" applyBorder="1" applyAlignment="1">
      <alignment horizontal="left" vertical="top" wrapText="1"/>
    </xf>
    <xf numFmtId="0" fontId="72" fillId="0" borderId="7" xfId="20" applyFont="1" applyBorder="1" applyAlignment="1">
      <alignment horizontal="center" wrapText="1"/>
    </xf>
    <xf numFmtId="0" fontId="72" fillId="0" borderId="6" xfId="20" applyFont="1" applyBorder="1" applyAlignment="1">
      <alignment horizontal="center" wrapText="1"/>
    </xf>
    <xf numFmtId="0" fontId="72" fillId="0" borderId="5" xfId="20" applyFont="1" applyBorder="1" applyAlignment="1">
      <alignment horizontal="center" wrapText="1"/>
    </xf>
    <xf numFmtId="0" fontId="36" fillId="2" borderId="10" xfId="0" applyFont="1" applyFill="1" applyBorder="1" applyAlignment="1">
      <alignment horizontal="center" vertical="center" wrapText="1"/>
    </xf>
    <xf numFmtId="0" fontId="36" fillId="2" borderId="14" xfId="0" applyFont="1" applyFill="1" applyBorder="1" applyAlignment="1">
      <alignment horizontal="center" vertical="center" wrapText="1"/>
    </xf>
    <xf numFmtId="4" fontId="36" fillId="2" borderId="2" xfId="0" applyNumberFormat="1" applyFont="1" applyFill="1" applyBorder="1" applyAlignment="1">
      <alignment horizontal="center" vertical="center" wrapText="1"/>
    </xf>
    <xf numFmtId="4" fontId="36" fillId="2" borderId="3" xfId="0" applyNumberFormat="1" applyFont="1" applyFill="1" applyBorder="1" applyAlignment="1">
      <alignment horizontal="center" vertical="center" wrapText="1"/>
    </xf>
    <xf numFmtId="0" fontId="50" fillId="2" borderId="0" xfId="19" applyFont="1" applyFill="1" applyAlignment="1">
      <alignment horizontal="left" vertical="top" wrapText="1" indent="43"/>
    </xf>
    <xf numFmtId="0" fontId="0" fillId="2" borderId="0" xfId="0" applyFill="1" applyAlignment="1">
      <alignment horizontal="left" vertical="top" wrapText="1" indent="43"/>
    </xf>
    <xf numFmtId="0" fontId="12" fillId="2" borderId="8" xfId="19" applyFont="1" applyFill="1" applyBorder="1" applyAlignment="1">
      <alignment horizontal="center" vertical="center" wrapText="1"/>
    </xf>
    <xf numFmtId="0" fontId="37" fillId="2" borderId="1" xfId="0" applyFont="1" applyFill="1" applyBorder="1" applyAlignment="1">
      <alignment horizontal="center" vertical="top" wrapText="1"/>
    </xf>
    <xf numFmtId="0" fontId="36" fillId="2" borderId="2" xfId="0" applyFont="1" applyFill="1" applyBorder="1" applyAlignment="1">
      <alignment horizontal="center" vertical="center" wrapText="1"/>
    </xf>
    <xf numFmtId="0" fontId="36" fillId="2" borderId="4" xfId="0" applyFont="1" applyFill="1" applyBorder="1" applyAlignment="1">
      <alignment horizontal="center" vertical="center" wrapText="1"/>
    </xf>
    <xf numFmtId="4" fontId="36" fillId="2" borderId="4" xfId="0" applyNumberFormat="1" applyFont="1" applyFill="1" applyBorder="1" applyAlignment="1">
      <alignment horizontal="center" vertical="center" wrapText="1"/>
    </xf>
    <xf numFmtId="0" fontId="37" fillId="2" borderId="6" xfId="0" applyFont="1" applyFill="1" applyBorder="1" applyAlignment="1">
      <alignment horizontal="center" vertical="top" wrapText="1"/>
    </xf>
    <xf numFmtId="0" fontId="36" fillId="2" borderId="3" xfId="0" applyFont="1" applyFill="1" applyBorder="1" applyAlignment="1">
      <alignment horizontal="center" vertical="center" wrapText="1"/>
    </xf>
    <xf numFmtId="0" fontId="36" fillId="2" borderId="2" xfId="0" applyFont="1" applyFill="1" applyBorder="1" applyAlignment="1">
      <alignment horizontal="center" vertical="center"/>
    </xf>
    <xf numFmtId="0" fontId="36" fillId="2" borderId="4"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1" xfId="0" applyFont="1" applyFill="1" applyBorder="1" applyAlignment="1">
      <alignment horizontal="center" vertical="center" wrapText="1"/>
    </xf>
    <xf numFmtId="4" fontId="36" fillId="2" borderId="1" xfId="0" applyNumberFormat="1" applyFont="1" applyFill="1" applyBorder="1" applyAlignment="1">
      <alignment horizontal="center" vertical="center" wrapText="1"/>
    </xf>
    <xf numFmtId="0" fontId="17" fillId="0" borderId="0" xfId="1" applyFont="1" applyAlignment="1">
      <alignment horizontal="center"/>
    </xf>
    <xf numFmtId="0" fontId="11" fillId="0" borderId="0" xfId="1" applyFont="1" applyAlignment="1">
      <alignment horizontal="right" vertical="top" wrapText="1"/>
    </xf>
    <xf numFmtId="0" fontId="24" fillId="4" borderId="1" xfId="0" applyFont="1" applyFill="1" applyBorder="1" applyAlignment="1">
      <alignment horizontal="center" vertical="center" wrapText="1"/>
    </xf>
    <xf numFmtId="0" fontId="11" fillId="2" borderId="0" xfId="0" applyFont="1" applyFill="1" applyBorder="1" applyAlignment="1">
      <alignment horizontal="left" vertical="top" wrapText="1"/>
    </xf>
    <xf numFmtId="0" fontId="12" fillId="2" borderId="0" xfId="0" applyFont="1" applyFill="1" applyAlignment="1">
      <alignment horizontal="center" vertical="center" wrapText="1"/>
    </xf>
    <xf numFmtId="0" fontId="17" fillId="2" borderId="0" xfId="0" applyFont="1" applyFill="1" applyAlignment="1">
      <alignment horizontal="left" wrapText="1"/>
    </xf>
    <xf numFmtId="169"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17" applyFont="1" applyFill="1" applyBorder="1" applyAlignment="1">
      <alignment horizontal="center" vertical="center"/>
    </xf>
    <xf numFmtId="0" fontId="22" fillId="2" borderId="2" xfId="1" applyNumberFormat="1" applyFont="1" applyFill="1" applyBorder="1" applyAlignment="1">
      <alignment horizontal="center" vertical="center" wrapText="1"/>
    </xf>
    <xf numFmtId="0" fontId="22" fillId="2" borderId="4" xfId="1" applyNumberFormat="1" applyFont="1" applyFill="1" applyBorder="1" applyAlignment="1">
      <alignment horizontal="center" vertical="center" wrapText="1"/>
    </xf>
    <xf numFmtId="0" fontId="22" fillId="2" borderId="3" xfId="1" applyNumberFormat="1" applyFont="1" applyFill="1" applyBorder="1" applyAlignment="1">
      <alignment horizontal="center" vertical="center" wrapText="1"/>
    </xf>
    <xf numFmtId="0" fontId="20" fillId="2" borderId="1" xfId="1" applyNumberFormat="1" applyFont="1" applyFill="1" applyBorder="1" applyAlignment="1">
      <alignment horizontal="left" vertical="center"/>
    </xf>
    <xf numFmtId="0" fontId="11" fillId="2" borderId="0" xfId="1" applyFont="1" applyFill="1" applyAlignment="1">
      <alignment horizontal="right" vertical="center" wrapText="1"/>
    </xf>
    <xf numFmtId="0" fontId="11" fillId="2" borderId="0" xfId="1" applyFont="1" applyFill="1" applyAlignment="1">
      <alignment horizontal="right" vertical="center"/>
    </xf>
    <xf numFmtId="0" fontId="11" fillId="2" borderId="0" xfId="1" applyFont="1" applyFill="1" applyAlignment="1">
      <alignment horizontal="left" vertical="top" wrapText="1" indent="30"/>
    </xf>
    <xf numFmtId="0" fontId="11" fillId="2" borderId="0" xfId="1" applyFont="1" applyFill="1" applyAlignment="1">
      <alignment horizontal="left" vertical="top" indent="30"/>
    </xf>
    <xf numFmtId="0" fontId="12" fillId="2" borderId="0" xfId="1" applyFont="1" applyFill="1" applyAlignment="1">
      <alignment horizontal="center" vertical="center" wrapText="1"/>
    </xf>
    <xf numFmtId="0" fontId="22" fillId="2" borderId="1" xfId="1" applyNumberFormat="1" applyFont="1" applyFill="1" applyBorder="1" applyAlignment="1">
      <alignment horizontal="center" vertical="center" wrapText="1"/>
    </xf>
    <xf numFmtId="0" fontId="24" fillId="2" borderId="1" xfId="1" applyNumberFormat="1" applyFont="1" applyFill="1" applyBorder="1" applyAlignment="1">
      <alignment horizontal="left" vertical="center" wrapText="1"/>
    </xf>
    <xf numFmtId="0" fontId="13" fillId="0" borderId="1" xfId="1" applyFont="1" applyBorder="1" applyAlignment="1">
      <alignment horizontal="center" vertical="center"/>
    </xf>
    <xf numFmtId="0" fontId="13" fillId="0" borderId="1" xfId="2" applyFont="1" applyFill="1" applyBorder="1" applyAlignment="1">
      <alignment horizontal="center" vertical="center" wrapText="1"/>
    </xf>
    <xf numFmtId="0" fontId="15" fillId="0" borderId="2"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3" xfId="1" applyFont="1" applyBorder="1" applyAlignment="1">
      <alignment horizontal="center" vertical="center" wrapText="1"/>
    </xf>
    <xf numFmtId="166" fontId="11" fillId="2" borderId="1" xfId="1" applyNumberFormat="1" applyFont="1" applyFill="1" applyBorder="1" applyAlignment="1">
      <alignment horizontal="center" vertical="center" wrapText="1"/>
    </xf>
    <xf numFmtId="4" fontId="11" fillId="2" borderId="10" xfId="1" applyNumberFormat="1" applyFont="1" applyFill="1" applyBorder="1" applyAlignment="1">
      <alignment horizontal="center" vertical="center" wrapText="1"/>
    </xf>
    <xf numFmtId="4" fontId="11" fillId="2" borderId="12" xfId="1" applyNumberFormat="1" applyFont="1" applyFill="1" applyBorder="1" applyAlignment="1">
      <alignment horizontal="center" vertical="center" wrapText="1"/>
    </xf>
    <xf numFmtId="4" fontId="11" fillId="2" borderId="14" xfId="1" applyNumberFormat="1" applyFont="1" applyFill="1" applyBorder="1" applyAlignment="1">
      <alignment horizontal="center" vertical="center" wrapText="1"/>
    </xf>
    <xf numFmtId="0" fontId="11" fillId="0" borderId="0" xfId="1" applyFont="1" applyAlignment="1">
      <alignment horizontal="right" vertical="center" wrapText="1"/>
    </xf>
    <xf numFmtId="0" fontId="12" fillId="0" borderId="0" xfId="1" applyFont="1" applyAlignment="1">
      <alignment horizontal="center" vertical="center" wrapText="1"/>
    </xf>
    <xf numFmtId="0" fontId="11" fillId="0" borderId="1" xfId="1" applyFont="1" applyBorder="1" applyAlignment="1">
      <alignment horizontal="center" wrapText="1"/>
    </xf>
    <xf numFmtId="0" fontId="74" fillId="0" borderId="46" xfId="0" applyFont="1" applyBorder="1" applyAlignment="1">
      <alignment horizontal="center" vertical="center" wrapText="1"/>
    </xf>
    <xf numFmtId="0" fontId="74" fillId="0" borderId="49" xfId="0" applyFont="1" applyBorder="1" applyAlignment="1">
      <alignment horizontal="center" vertical="center" wrapText="1"/>
    </xf>
    <xf numFmtId="0" fontId="74" fillId="0" borderId="40" xfId="0" applyFont="1" applyBorder="1" applyAlignment="1">
      <alignment horizontal="center" vertical="center" wrapText="1"/>
    </xf>
    <xf numFmtId="0" fontId="21" fillId="0" borderId="0" xfId="0" applyFont="1" applyFill="1" applyBorder="1" applyAlignment="1">
      <alignment horizontal="right" vertical="top" wrapText="1"/>
    </xf>
    <xf numFmtId="0" fontId="0" fillId="0" borderId="0" xfId="0" applyFont="1" applyFill="1" applyAlignment="1">
      <alignment horizontal="right" vertical="top" wrapText="1"/>
    </xf>
    <xf numFmtId="0" fontId="36" fillId="0" borderId="47"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40" xfId="0" applyFont="1" applyBorder="1" applyAlignment="1">
      <alignment horizontal="center" vertical="center" wrapText="1"/>
    </xf>
    <xf numFmtId="0" fontId="52" fillId="0" borderId="46" xfId="0" applyFont="1" applyBorder="1" applyAlignment="1">
      <alignment horizontal="justify" vertical="center" wrapText="1"/>
    </xf>
    <xf numFmtId="0" fontId="52" fillId="0" borderId="49" xfId="0" applyFont="1" applyBorder="1" applyAlignment="1">
      <alignment horizontal="justify" vertical="center" wrapText="1"/>
    </xf>
    <xf numFmtId="0" fontId="52" fillId="0" borderId="40" xfId="0" applyFont="1" applyBorder="1" applyAlignment="1">
      <alignment horizontal="justify" vertical="center" wrapText="1"/>
    </xf>
    <xf numFmtId="0" fontId="52" fillId="0" borderId="46"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40" xfId="0" applyFont="1" applyBorder="1" applyAlignment="1">
      <alignment horizontal="center" vertical="center" wrapText="1"/>
    </xf>
    <xf numFmtId="0" fontId="12" fillId="0" borderId="0" xfId="0" applyFont="1" applyAlignment="1">
      <alignment horizontal="center" vertical="center" wrapText="1"/>
    </xf>
    <xf numFmtId="0" fontId="74" fillId="0" borderId="0" xfId="0" applyFont="1" applyAlignment="1">
      <alignment horizontal="left" vertical="center" wrapText="1"/>
    </xf>
    <xf numFmtId="0" fontId="0" fillId="0" borderId="0" xfId="0" applyAlignment="1">
      <alignment wrapText="1"/>
    </xf>
    <xf numFmtId="0" fontId="24" fillId="6" borderId="52" xfId="0" applyFont="1" applyFill="1" applyBorder="1" applyAlignment="1">
      <alignment vertical="center" wrapText="1"/>
    </xf>
    <xf numFmtId="0" fontId="24" fillId="6" borderId="53" xfId="0" applyFont="1" applyFill="1" applyBorder="1" applyAlignment="1">
      <alignment vertical="center" wrapText="1"/>
    </xf>
    <xf numFmtId="0" fontId="24" fillId="6" borderId="51" xfId="0" applyFont="1" applyFill="1" applyBorder="1" applyAlignment="1">
      <alignment vertical="center" wrapText="1"/>
    </xf>
    <xf numFmtId="0" fontId="80" fillId="0" borderId="52" xfId="0" applyFont="1" applyBorder="1" applyAlignment="1">
      <alignment horizontal="center" vertical="center" wrapText="1"/>
    </xf>
    <xf numFmtId="0" fontId="80" fillId="0" borderId="53" xfId="0" applyFont="1" applyBorder="1" applyAlignment="1">
      <alignment horizontal="center" vertical="center" wrapText="1"/>
    </xf>
    <xf numFmtId="0" fontId="80" fillId="0" borderId="51" xfId="0" applyFont="1" applyBorder="1" applyAlignment="1">
      <alignment horizontal="center" vertical="center" wrapText="1"/>
    </xf>
    <xf numFmtId="0" fontId="75" fillId="0" borderId="55" xfId="0" applyFont="1" applyBorder="1" applyAlignment="1">
      <alignment horizontal="justify" vertical="center" wrapText="1"/>
    </xf>
    <xf numFmtId="0" fontId="75" fillId="0" borderId="57" xfId="0" applyFont="1" applyBorder="1" applyAlignment="1">
      <alignment horizontal="justify" vertical="center" wrapText="1"/>
    </xf>
    <xf numFmtId="0" fontId="75" fillId="0" borderId="58" xfId="0" applyFont="1" applyBorder="1" applyAlignment="1">
      <alignment horizontal="justify" vertical="center" wrapText="1"/>
    </xf>
    <xf numFmtId="0" fontId="68" fillId="0" borderId="55" xfId="0" applyFont="1" applyBorder="1" applyAlignment="1">
      <alignment vertical="center" wrapText="1"/>
    </xf>
    <xf numFmtId="0" fontId="68" fillId="0" borderId="57" xfId="0" applyFont="1" applyBorder="1" applyAlignment="1">
      <alignment vertical="center" wrapText="1"/>
    </xf>
    <xf numFmtId="0" fontId="68" fillId="0" borderId="58" xfId="0" applyFont="1" applyBorder="1" applyAlignment="1">
      <alignment vertical="center" wrapText="1"/>
    </xf>
    <xf numFmtId="0" fontId="21" fillId="0" borderId="55"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58" xfId="0" applyFont="1" applyBorder="1" applyAlignment="1">
      <alignment horizontal="justify" vertical="center" wrapText="1"/>
    </xf>
    <xf numFmtId="0" fontId="21" fillId="0" borderId="55"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58" xfId="0" applyFont="1" applyBorder="1" applyAlignment="1">
      <alignment horizontal="center" vertical="center" wrapText="1"/>
    </xf>
    <xf numFmtId="0" fontId="22" fillId="0" borderId="55" xfId="0" applyFont="1" applyBorder="1" applyAlignment="1">
      <alignment vertical="center" wrapText="1"/>
    </xf>
    <xf numFmtId="0" fontId="22" fillId="0" borderId="57" xfId="0" applyFont="1" applyBorder="1" applyAlignment="1">
      <alignment vertical="center" wrapText="1"/>
    </xf>
    <xf numFmtId="0" fontId="22" fillId="0" borderId="58" xfId="0" applyFont="1" applyBorder="1" applyAlignment="1">
      <alignment vertical="center" wrapText="1"/>
    </xf>
    <xf numFmtId="0" fontId="24" fillId="0" borderId="55" xfId="0" applyFont="1" applyBorder="1" applyAlignment="1">
      <alignment horizontal="justify" vertical="center" wrapText="1"/>
    </xf>
    <xf numFmtId="0" fontId="24" fillId="0" borderId="57" xfId="0" applyFont="1" applyBorder="1" applyAlignment="1">
      <alignment horizontal="justify" vertical="center" wrapText="1"/>
    </xf>
    <xf numFmtId="0" fontId="24" fillId="0" borderId="58" xfId="0" applyFont="1" applyBorder="1" applyAlignment="1">
      <alignment horizontal="justify" vertical="center" wrapText="1"/>
    </xf>
    <xf numFmtId="0" fontId="24" fillId="0" borderId="52"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51" xfId="0" applyFont="1" applyBorder="1" applyAlignment="1">
      <alignment horizontal="center" vertical="center" wrapText="1"/>
    </xf>
    <xf numFmtId="0" fontId="21" fillId="0" borderId="55" xfId="0" applyFont="1" applyBorder="1" applyAlignment="1">
      <alignment vertical="center" wrapText="1"/>
    </xf>
    <xf numFmtId="0" fontId="21" fillId="0" borderId="57" xfId="0" applyFont="1" applyBorder="1" applyAlignment="1">
      <alignment vertical="center" wrapText="1"/>
    </xf>
    <xf numFmtId="0" fontId="21" fillId="0" borderId="58" xfId="0" applyFont="1" applyBorder="1" applyAlignment="1">
      <alignment vertical="center" wrapText="1"/>
    </xf>
    <xf numFmtId="0" fontId="72" fillId="0" borderId="55" xfId="0" applyFont="1" applyBorder="1" applyAlignment="1">
      <alignment horizontal="justify" vertical="center" wrapText="1"/>
    </xf>
    <xf numFmtId="0" fontId="72" fillId="0" borderId="57" xfId="0" applyFont="1" applyBorder="1" applyAlignment="1">
      <alignment horizontal="justify" vertical="center" wrapText="1"/>
    </xf>
    <xf numFmtId="0" fontId="72" fillId="0" borderId="58" xfId="0" applyFont="1" applyBorder="1" applyAlignment="1">
      <alignment horizontal="justify" vertical="center" wrapText="1"/>
    </xf>
    <xf numFmtId="0" fontId="22" fillId="0" borderId="55"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58" xfId="0" applyFont="1" applyBorder="1" applyAlignment="1">
      <alignment horizontal="center" vertical="center" wrapText="1"/>
    </xf>
    <xf numFmtId="0" fontId="24" fillId="6" borderId="52" xfId="0" applyFont="1" applyFill="1" applyBorder="1" applyAlignment="1">
      <alignment horizontal="center" vertical="center" wrapText="1"/>
    </xf>
    <xf numFmtId="0" fontId="24" fillId="6" borderId="51" xfId="0" applyFont="1" applyFill="1" applyBorder="1" applyAlignment="1">
      <alignment horizontal="center" vertical="center" wrapText="1"/>
    </xf>
    <xf numFmtId="0" fontId="73" fillId="0" borderId="0" xfId="0" applyFont="1" applyAlignment="1">
      <alignment horizontal="justify" vertical="center" wrapText="1"/>
    </xf>
    <xf numFmtId="0" fontId="72" fillId="0" borderId="55" xfId="0" applyFont="1" applyBorder="1" applyAlignment="1">
      <alignment horizontal="center" vertical="center" wrapText="1"/>
    </xf>
    <xf numFmtId="0" fontId="72" fillId="0" borderId="57"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59" xfId="0" applyFont="1" applyBorder="1" applyAlignment="1">
      <alignment horizontal="center" vertical="center" wrapText="1"/>
    </xf>
    <xf numFmtId="0" fontId="72" fillId="0" borderId="60" xfId="0" applyFont="1" applyBorder="1" applyAlignment="1">
      <alignment horizontal="center" vertical="center" wrapText="1"/>
    </xf>
    <xf numFmtId="0" fontId="72" fillId="0" borderId="61" xfId="0" applyFont="1" applyBorder="1" applyAlignment="1">
      <alignment horizontal="center" vertical="center" wrapText="1"/>
    </xf>
    <xf numFmtId="0" fontId="72" fillId="0" borderId="56" xfId="0" applyFont="1" applyBorder="1" applyAlignment="1">
      <alignment horizontal="center" vertical="center" wrapText="1"/>
    </xf>
    <xf numFmtId="0" fontId="73" fillId="0" borderId="48" xfId="0" applyFont="1" applyBorder="1" applyAlignment="1">
      <alignment horizontal="center" vertical="center" wrapText="1"/>
    </xf>
    <xf numFmtId="0" fontId="73" fillId="0" borderId="62" xfId="0" applyFont="1" applyBorder="1" applyAlignment="1">
      <alignment horizontal="center" vertical="center" wrapText="1"/>
    </xf>
    <xf numFmtId="0" fontId="73" fillId="0" borderId="63" xfId="0" applyFont="1" applyBorder="1" applyAlignment="1">
      <alignment horizontal="center" vertical="center" wrapText="1"/>
    </xf>
    <xf numFmtId="0" fontId="73" fillId="0" borderId="44" xfId="0" applyFont="1" applyBorder="1" applyAlignment="1">
      <alignment horizontal="center" vertical="center" wrapText="1"/>
    </xf>
    <xf numFmtId="0" fontId="73" fillId="0" borderId="65" xfId="0" applyFont="1" applyBorder="1" applyAlignment="1">
      <alignment horizontal="center" vertical="center" wrapText="1"/>
    </xf>
    <xf numFmtId="0" fontId="73" fillId="0" borderId="42" xfId="0" applyFont="1" applyBorder="1" applyAlignment="1">
      <alignment horizontal="center" vertical="center" wrapText="1"/>
    </xf>
  </cellXfs>
  <cellStyles count="21">
    <cellStyle name="Normal_Sheet2" xfId="17" xr:uid="{00000000-0005-0000-0000-000000000000}"/>
    <cellStyle name="Normal_КСГ" xfId="18" xr:uid="{00000000-0005-0000-0000-000001000000}"/>
    <cellStyle name="Обычный" xfId="0" builtinId="0"/>
    <cellStyle name="Обычный 2" xfId="1" xr:uid="{00000000-0005-0000-0000-000003000000}"/>
    <cellStyle name="Обычный 2 10" xfId="11" xr:uid="{00000000-0005-0000-0000-000004000000}"/>
    <cellStyle name="Обычный 2 2" xfId="13" xr:uid="{00000000-0005-0000-0000-000005000000}"/>
    <cellStyle name="Обычный 2 3" xfId="4" xr:uid="{00000000-0005-0000-0000-000006000000}"/>
    <cellStyle name="Обычный 2 4" xfId="20" xr:uid="{00000000-0005-0000-0000-000007000000}"/>
    <cellStyle name="Обычный 3" xfId="2" xr:uid="{00000000-0005-0000-0000-000008000000}"/>
    <cellStyle name="Обычный 4" xfId="5" xr:uid="{00000000-0005-0000-0000-000009000000}"/>
    <cellStyle name="Обычный 5" xfId="6" xr:uid="{00000000-0005-0000-0000-00000A000000}"/>
    <cellStyle name="Обычный 5 2" xfId="14" xr:uid="{00000000-0005-0000-0000-00000B000000}"/>
    <cellStyle name="Обычный 5 3" xfId="15" xr:uid="{00000000-0005-0000-0000-00000C000000}"/>
    <cellStyle name="Обычный 5 3 2" xfId="19" xr:uid="{00000000-0005-0000-0000-00000D000000}"/>
    <cellStyle name="Обычный 6" xfId="7" xr:uid="{00000000-0005-0000-0000-00000E000000}"/>
    <cellStyle name="Обычный 7" xfId="9" xr:uid="{00000000-0005-0000-0000-00000F000000}"/>
    <cellStyle name="Обычный 8 2" xfId="10" xr:uid="{00000000-0005-0000-0000-000010000000}"/>
    <cellStyle name="Обычный_Поликлиника нормативы 18062002г" xfId="8" xr:uid="{00000000-0005-0000-0000-000011000000}"/>
    <cellStyle name="Обычный_Поликлиника структура" xfId="12" xr:uid="{00000000-0005-0000-0000-000012000000}"/>
    <cellStyle name="Финансовый" xfId="16" builtinId="3"/>
    <cellStyle name="Финансовый 3" xfId="3" xr:uid="{00000000-0005-0000-0000-000014000000}"/>
  </cellStyles>
  <dxfs count="0"/>
  <tableStyles count="0" defaultTableStyle="TableStyleMedium2" defaultPivotStyle="PivotStyleMedium9"/>
  <colors>
    <mruColors>
      <color rgb="FF000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8" Type="http://schemas.openxmlformats.org/officeDocument/2006/relationships/image" Target="../media/image14.png"/><Relationship Id="rId13" Type="http://schemas.openxmlformats.org/officeDocument/2006/relationships/image" Target="../media/image19.png"/><Relationship Id="rId18" Type="http://schemas.openxmlformats.org/officeDocument/2006/relationships/image" Target="../media/image24.png"/><Relationship Id="rId3" Type="http://schemas.openxmlformats.org/officeDocument/2006/relationships/image" Target="../media/image9.png"/><Relationship Id="rId7" Type="http://schemas.openxmlformats.org/officeDocument/2006/relationships/image" Target="../media/image13.png"/><Relationship Id="rId12" Type="http://schemas.openxmlformats.org/officeDocument/2006/relationships/image" Target="../media/image18.png"/><Relationship Id="rId17" Type="http://schemas.openxmlformats.org/officeDocument/2006/relationships/image" Target="../media/image23.png"/><Relationship Id="rId2" Type="http://schemas.openxmlformats.org/officeDocument/2006/relationships/image" Target="../media/image8.png"/><Relationship Id="rId16" Type="http://schemas.openxmlformats.org/officeDocument/2006/relationships/image" Target="../media/image22.png"/><Relationship Id="rId20" Type="http://schemas.openxmlformats.org/officeDocument/2006/relationships/image" Target="../media/image26.png"/><Relationship Id="rId1" Type="http://schemas.openxmlformats.org/officeDocument/2006/relationships/image" Target="../media/image7.png"/><Relationship Id="rId6" Type="http://schemas.openxmlformats.org/officeDocument/2006/relationships/image" Target="../media/image12.png"/><Relationship Id="rId11" Type="http://schemas.openxmlformats.org/officeDocument/2006/relationships/image" Target="../media/image17.png"/><Relationship Id="rId5" Type="http://schemas.openxmlformats.org/officeDocument/2006/relationships/image" Target="../media/image11.png"/><Relationship Id="rId15" Type="http://schemas.openxmlformats.org/officeDocument/2006/relationships/image" Target="../media/image21.png"/><Relationship Id="rId10" Type="http://schemas.openxmlformats.org/officeDocument/2006/relationships/image" Target="../media/image16.png"/><Relationship Id="rId19" Type="http://schemas.openxmlformats.org/officeDocument/2006/relationships/image" Target="../media/image25.png"/><Relationship Id="rId4" Type="http://schemas.openxmlformats.org/officeDocument/2006/relationships/image" Target="../media/image10.png"/><Relationship Id="rId9" Type="http://schemas.openxmlformats.org/officeDocument/2006/relationships/image" Target="../media/image15.png"/><Relationship Id="rId14" Type="http://schemas.openxmlformats.org/officeDocument/2006/relationships/image" Target="../media/image20.png"/></Relationships>
</file>

<file path=xl/drawings/_rels/drawing4.xml.rels><?xml version="1.0" encoding="UTF-8" standalone="yes"?>
<Relationships xmlns="http://schemas.openxmlformats.org/package/2006/relationships"><Relationship Id="rId8" Type="http://schemas.openxmlformats.org/officeDocument/2006/relationships/image" Target="../media/image34.png"/><Relationship Id="rId13" Type="http://schemas.openxmlformats.org/officeDocument/2006/relationships/image" Target="../media/image39.png"/><Relationship Id="rId18" Type="http://schemas.openxmlformats.org/officeDocument/2006/relationships/image" Target="../media/image44.png"/><Relationship Id="rId26" Type="http://schemas.openxmlformats.org/officeDocument/2006/relationships/image" Target="../media/image52.png"/><Relationship Id="rId3" Type="http://schemas.openxmlformats.org/officeDocument/2006/relationships/image" Target="../media/image29.png"/><Relationship Id="rId21" Type="http://schemas.openxmlformats.org/officeDocument/2006/relationships/image" Target="../media/image47.png"/><Relationship Id="rId7" Type="http://schemas.openxmlformats.org/officeDocument/2006/relationships/image" Target="../media/image33.png"/><Relationship Id="rId12" Type="http://schemas.openxmlformats.org/officeDocument/2006/relationships/image" Target="../media/image38.png"/><Relationship Id="rId17" Type="http://schemas.openxmlformats.org/officeDocument/2006/relationships/image" Target="../media/image43.png"/><Relationship Id="rId25" Type="http://schemas.openxmlformats.org/officeDocument/2006/relationships/image" Target="../media/image51.png"/><Relationship Id="rId2" Type="http://schemas.openxmlformats.org/officeDocument/2006/relationships/image" Target="../media/image28.png"/><Relationship Id="rId16" Type="http://schemas.openxmlformats.org/officeDocument/2006/relationships/image" Target="../media/image42.png"/><Relationship Id="rId20" Type="http://schemas.openxmlformats.org/officeDocument/2006/relationships/image" Target="../media/image46.png"/><Relationship Id="rId1" Type="http://schemas.openxmlformats.org/officeDocument/2006/relationships/image" Target="../media/image27.png"/><Relationship Id="rId6" Type="http://schemas.openxmlformats.org/officeDocument/2006/relationships/image" Target="../media/image32.png"/><Relationship Id="rId11" Type="http://schemas.openxmlformats.org/officeDocument/2006/relationships/image" Target="../media/image37.png"/><Relationship Id="rId24" Type="http://schemas.openxmlformats.org/officeDocument/2006/relationships/image" Target="../media/image50.png"/><Relationship Id="rId5" Type="http://schemas.openxmlformats.org/officeDocument/2006/relationships/image" Target="../media/image31.png"/><Relationship Id="rId15" Type="http://schemas.openxmlformats.org/officeDocument/2006/relationships/image" Target="../media/image41.png"/><Relationship Id="rId23" Type="http://schemas.openxmlformats.org/officeDocument/2006/relationships/image" Target="../media/image49.png"/><Relationship Id="rId10" Type="http://schemas.openxmlformats.org/officeDocument/2006/relationships/image" Target="../media/image36.png"/><Relationship Id="rId19" Type="http://schemas.openxmlformats.org/officeDocument/2006/relationships/image" Target="../media/image45.png"/><Relationship Id="rId4" Type="http://schemas.openxmlformats.org/officeDocument/2006/relationships/image" Target="../media/image30.png"/><Relationship Id="rId9" Type="http://schemas.openxmlformats.org/officeDocument/2006/relationships/image" Target="../media/image35.png"/><Relationship Id="rId14" Type="http://schemas.openxmlformats.org/officeDocument/2006/relationships/image" Target="../media/image40.png"/><Relationship Id="rId22" Type="http://schemas.openxmlformats.org/officeDocument/2006/relationships/image" Target="../media/image48.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3200400</xdr:colOff>
      <xdr:row>6</xdr:row>
      <xdr:rowOff>238125</xdr:rowOff>
    </xdr:to>
    <xdr:pic>
      <xdr:nvPicPr>
        <xdr:cNvPr id="4" name="Рисунок 3">
          <a:extLst>
            <a:ext uri="{FF2B5EF4-FFF2-40B4-BE49-F238E27FC236}">
              <a16:creationId xmlns:a16="http://schemas.microsoft.com/office/drawing/2014/main" id="{00000000-0008-0000-1C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grayscl/>
          <a:extLst>
            <a:ext uri="{28A0092B-C50C-407E-A947-70E740481C1C}">
              <a14:useLocalDpi xmlns:a14="http://schemas.microsoft.com/office/drawing/2010/main" val="0"/>
            </a:ext>
          </a:extLst>
        </a:blip>
        <a:srcRect/>
        <a:stretch>
          <a:fillRect/>
        </a:stretch>
      </xdr:blipFill>
      <xdr:spPr bwMode="auto">
        <a:xfrm>
          <a:off x="95250" y="1485900"/>
          <a:ext cx="4429125" cy="238125"/>
        </a:xfrm>
        <a:prstGeom prst="rect">
          <a:avLst/>
        </a:prstGeom>
        <a:solidFill>
          <a:schemeClr val="bg1"/>
        </a:solidFill>
      </xdr:spPr>
    </xdr:pic>
    <xdr:clientData/>
  </xdr:twoCellAnchor>
  <xdr:twoCellAnchor>
    <xdr:from>
      <xdr:col>1</xdr:col>
      <xdr:colOff>0</xdr:colOff>
      <xdr:row>10</xdr:row>
      <xdr:rowOff>0</xdr:rowOff>
    </xdr:from>
    <xdr:to>
      <xdr:col>4</xdr:col>
      <xdr:colOff>123825</xdr:colOff>
      <xdr:row>10</xdr:row>
      <xdr:rowOff>238125</xdr:rowOff>
    </xdr:to>
    <xdr:pic>
      <xdr:nvPicPr>
        <xdr:cNvPr id="5" name="Рисунок 4">
          <a:extLst>
            <a:ext uri="{FF2B5EF4-FFF2-40B4-BE49-F238E27FC236}">
              <a16:creationId xmlns:a16="http://schemas.microsoft.com/office/drawing/2014/main" id="{00000000-0008-0000-1C00-000005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duotone>
            <a:prstClr val="black"/>
            <a:schemeClr val="tx1">
              <a:tint val="45000"/>
              <a:satMod val="400000"/>
            </a:schemeClr>
          </a:duotone>
          <a:extLst>
            <a:ext uri="{28A0092B-C50C-407E-A947-70E740481C1C}">
              <a14:useLocalDpi xmlns:a14="http://schemas.microsoft.com/office/drawing/2010/main" val="0"/>
            </a:ext>
          </a:extLst>
        </a:blip>
        <a:srcRect/>
        <a:stretch>
          <a:fillRect/>
        </a:stretch>
      </xdr:blipFill>
      <xdr:spPr bwMode="auto">
        <a:xfrm>
          <a:off x="95250" y="2295525"/>
          <a:ext cx="492442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10</xdr:row>
      <xdr:rowOff>0</xdr:rowOff>
    </xdr:from>
    <xdr:to>
      <xdr:col>4</xdr:col>
      <xdr:colOff>1038225</xdr:colOff>
      <xdr:row>10</xdr:row>
      <xdr:rowOff>219076</xdr:rowOff>
    </xdr:to>
    <xdr:pic>
      <xdr:nvPicPr>
        <xdr:cNvPr id="6" name="Рисунок 5">
          <a:extLst>
            <a:ext uri="{FF2B5EF4-FFF2-40B4-BE49-F238E27FC236}">
              <a16:creationId xmlns:a16="http://schemas.microsoft.com/office/drawing/2014/main" id="{00000000-0008-0000-1C00-000006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duotone>
            <a:prstClr val="black"/>
            <a:schemeClr val="tx1">
              <a:tint val="45000"/>
              <a:satMod val="400000"/>
            </a:schemeClr>
          </a:duotone>
          <a:extLst>
            <a:ext uri="{28A0092B-C50C-407E-A947-70E740481C1C}">
              <a14:useLocalDpi xmlns:a14="http://schemas.microsoft.com/office/drawing/2010/main" val="0"/>
            </a:ext>
          </a:extLst>
        </a:blip>
        <a:srcRect/>
        <a:stretch>
          <a:fillRect/>
        </a:stretch>
      </xdr:blipFill>
      <xdr:spPr bwMode="auto">
        <a:xfrm>
          <a:off x="4895850" y="2295525"/>
          <a:ext cx="1038225" cy="219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133350</xdr:colOff>
          <xdr:row>0</xdr:row>
          <xdr:rowOff>0</xdr:rowOff>
        </xdr:from>
        <xdr:to>
          <xdr:col>3</xdr:col>
          <xdr:colOff>4076700</xdr:colOff>
          <xdr:row>0</xdr:row>
          <xdr:rowOff>0</xdr:rowOff>
        </xdr:to>
        <xdr:sp macro="" textlink="">
          <xdr:nvSpPr>
            <xdr:cNvPr id="31745" name="Object 1" hidden="1">
              <a:extLst>
                <a:ext uri="{63B3BB69-23CF-44E3-9099-C40C66FF867C}">
                  <a14:compatExt spid="_x0000_s31745"/>
                </a:ext>
                <a:ext uri="{FF2B5EF4-FFF2-40B4-BE49-F238E27FC236}">
                  <a16:creationId xmlns:a16="http://schemas.microsoft.com/office/drawing/2014/main" id="{00000000-0008-0000-2200-0000017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xdr:col>
      <xdr:colOff>0</xdr:colOff>
      <xdr:row>6</xdr:row>
      <xdr:rowOff>0</xdr:rowOff>
    </xdr:from>
    <xdr:to>
      <xdr:col>3</xdr:col>
      <xdr:colOff>1924050</xdr:colOff>
      <xdr:row>6</xdr:row>
      <xdr:rowOff>238125</xdr:rowOff>
    </xdr:to>
    <xdr:pic>
      <xdr:nvPicPr>
        <xdr:cNvPr id="4" name="Рисунок 3">
          <a:extLst>
            <a:ext uri="{FF2B5EF4-FFF2-40B4-BE49-F238E27FC236}">
              <a16:creationId xmlns:a16="http://schemas.microsoft.com/office/drawing/2014/main" id="{00000000-0008-0000-22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duotone>
            <a:prstClr val="black"/>
            <a:schemeClr val="tx1">
              <a:tint val="45000"/>
              <a:satMod val="400000"/>
            </a:schemeClr>
          </a:duotone>
          <a:extLst>
            <a:ext uri="{28A0092B-C50C-407E-A947-70E740481C1C}">
              <a14:useLocalDpi xmlns:a14="http://schemas.microsoft.com/office/drawing/2010/main" val="0"/>
            </a:ext>
          </a:extLst>
        </a:blip>
        <a:srcRect/>
        <a:stretch>
          <a:fillRect/>
        </a:stretch>
      </xdr:blipFill>
      <xdr:spPr bwMode="auto">
        <a:xfrm>
          <a:off x="142875" y="1638300"/>
          <a:ext cx="31908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10</xdr:row>
      <xdr:rowOff>0</xdr:rowOff>
    </xdr:from>
    <xdr:to>
      <xdr:col>3</xdr:col>
      <xdr:colOff>3295650</xdr:colOff>
      <xdr:row>10</xdr:row>
      <xdr:rowOff>238125</xdr:rowOff>
    </xdr:to>
    <xdr:pic>
      <xdr:nvPicPr>
        <xdr:cNvPr id="5" name="Рисунок 4">
          <a:extLst>
            <a:ext uri="{FF2B5EF4-FFF2-40B4-BE49-F238E27FC236}">
              <a16:creationId xmlns:a16="http://schemas.microsoft.com/office/drawing/2014/main" id="{00000000-0008-0000-2200-000005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duotone>
            <a:prstClr val="black"/>
            <a:schemeClr val="tx1">
              <a:tint val="45000"/>
              <a:satMod val="400000"/>
            </a:schemeClr>
          </a:duotone>
          <a:extLst>
            <a:ext uri="{28A0092B-C50C-407E-A947-70E740481C1C}">
              <a14:useLocalDpi xmlns:a14="http://schemas.microsoft.com/office/drawing/2010/main" val="0"/>
            </a:ext>
          </a:extLst>
        </a:blip>
        <a:srcRect/>
        <a:stretch>
          <a:fillRect/>
        </a:stretch>
      </xdr:blipFill>
      <xdr:spPr bwMode="auto">
        <a:xfrm>
          <a:off x="142875" y="2447925"/>
          <a:ext cx="45624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1333500</xdr:colOff>
      <xdr:row>79</xdr:row>
      <xdr:rowOff>228600</xdr:rowOff>
    </xdr:from>
    <xdr:to>
      <xdr:col>1</xdr:col>
      <xdr:colOff>2162175</xdr:colOff>
      <xdr:row>79</xdr:row>
      <xdr:rowOff>466725</xdr:rowOff>
    </xdr:to>
    <xdr:pic>
      <xdr:nvPicPr>
        <xdr:cNvPr id="2" name="Рисунок 1">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00275" y="44805600"/>
          <a:ext cx="8286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3209925</xdr:colOff>
      <xdr:row>50</xdr:row>
      <xdr:rowOff>161925</xdr:rowOff>
    </xdr:from>
    <xdr:to>
      <xdr:col>1</xdr:col>
      <xdr:colOff>4667250</xdr:colOff>
      <xdr:row>52</xdr:row>
      <xdr:rowOff>171450</xdr:rowOff>
    </xdr:to>
    <xdr:pic>
      <xdr:nvPicPr>
        <xdr:cNvPr id="3" name="Рисунок 2">
          <a:extLst>
            <a:ext uri="{FF2B5EF4-FFF2-40B4-BE49-F238E27FC236}">
              <a16:creationId xmlns:a16="http://schemas.microsoft.com/office/drawing/2014/main" id="{00000000-0008-0000-28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76700" y="35242500"/>
          <a:ext cx="14573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123826</xdr:colOff>
      <xdr:row>54</xdr:row>
      <xdr:rowOff>47625</xdr:rowOff>
    </xdr:from>
    <xdr:to>
      <xdr:col>0</xdr:col>
      <xdr:colOff>752475</xdr:colOff>
      <xdr:row>54</xdr:row>
      <xdr:rowOff>405098</xdr:rowOff>
    </xdr:to>
    <xdr:pic>
      <xdr:nvPicPr>
        <xdr:cNvPr id="4" name="Рисунок 3">
          <a:extLst>
            <a:ext uri="{FF2B5EF4-FFF2-40B4-BE49-F238E27FC236}">
              <a16:creationId xmlns:a16="http://schemas.microsoft.com/office/drawing/2014/main" id="{00000000-0008-0000-28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6" y="36033075"/>
          <a:ext cx="628649" cy="357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247650</xdr:colOff>
      <xdr:row>55</xdr:row>
      <xdr:rowOff>0</xdr:rowOff>
    </xdr:from>
    <xdr:to>
      <xdr:col>0</xdr:col>
      <xdr:colOff>628650</xdr:colOff>
      <xdr:row>56</xdr:row>
      <xdr:rowOff>19050</xdr:rowOff>
    </xdr:to>
    <xdr:pic>
      <xdr:nvPicPr>
        <xdr:cNvPr id="5" name="Рисунок 4">
          <a:extLst>
            <a:ext uri="{FF2B5EF4-FFF2-40B4-BE49-F238E27FC236}">
              <a16:creationId xmlns:a16="http://schemas.microsoft.com/office/drawing/2014/main" id="{00000000-0008-0000-2800-000005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7650" y="36461700"/>
          <a:ext cx="38100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56</xdr:row>
      <xdr:rowOff>0</xdr:rowOff>
    </xdr:from>
    <xdr:to>
      <xdr:col>0</xdr:col>
      <xdr:colOff>742950</xdr:colOff>
      <xdr:row>57</xdr:row>
      <xdr:rowOff>0</xdr:rowOff>
    </xdr:to>
    <xdr:pic>
      <xdr:nvPicPr>
        <xdr:cNvPr id="6" name="Рисунок 5">
          <a:extLst>
            <a:ext uri="{FF2B5EF4-FFF2-40B4-BE49-F238E27FC236}">
              <a16:creationId xmlns:a16="http://schemas.microsoft.com/office/drawing/2014/main" id="{00000000-0008-0000-2800-000006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0500" y="36699825"/>
          <a:ext cx="5524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219075</xdr:colOff>
      <xdr:row>59</xdr:row>
      <xdr:rowOff>219075</xdr:rowOff>
    </xdr:from>
    <xdr:to>
      <xdr:col>0</xdr:col>
      <xdr:colOff>809625</xdr:colOff>
      <xdr:row>61</xdr:row>
      <xdr:rowOff>66675</xdr:rowOff>
    </xdr:to>
    <xdr:pic>
      <xdr:nvPicPr>
        <xdr:cNvPr id="7" name="Рисунок 6">
          <a:extLst>
            <a:ext uri="{FF2B5EF4-FFF2-40B4-BE49-F238E27FC236}">
              <a16:creationId xmlns:a16="http://schemas.microsoft.com/office/drawing/2014/main" id="{00000000-0008-0000-2800-00000700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9075" y="38109525"/>
          <a:ext cx="59055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333375</xdr:colOff>
      <xdr:row>61</xdr:row>
      <xdr:rowOff>95250</xdr:rowOff>
    </xdr:from>
    <xdr:to>
      <xdr:col>0</xdr:col>
      <xdr:colOff>523875</xdr:colOff>
      <xdr:row>61</xdr:row>
      <xdr:rowOff>333375</xdr:rowOff>
    </xdr:to>
    <xdr:pic>
      <xdr:nvPicPr>
        <xdr:cNvPr id="8" name="Рисунок 7">
          <a:extLst>
            <a:ext uri="{FF2B5EF4-FFF2-40B4-BE49-F238E27FC236}">
              <a16:creationId xmlns:a16="http://schemas.microsoft.com/office/drawing/2014/main" id="{00000000-0008-0000-2800-000008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38461950"/>
          <a:ext cx="1905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342900</xdr:colOff>
      <xdr:row>62</xdr:row>
      <xdr:rowOff>76200</xdr:rowOff>
    </xdr:from>
    <xdr:to>
      <xdr:col>0</xdr:col>
      <xdr:colOff>533400</xdr:colOff>
      <xdr:row>62</xdr:row>
      <xdr:rowOff>314325</xdr:rowOff>
    </xdr:to>
    <xdr:pic>
      <xdr:nvPicPr>
        <xdr:cNvPr id="9" name="Рисунок 8">
          <a:extLst>
            <a:ext uri="{FF2B5EF4-FFF2-40B4-BE49-F238E27FC236}">
              <a16:creationId xmlns:a16="http://schemas.microsoft.com/office/drawing/2014/main" id="{00000000-0008-0000-2800-000009000000}"/>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2900" y="38919150"/>
          <a:ext cx="1905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342900</xdr:colOff>
      <xdr:row>63</xdr:row>
      <xdr:rowOff>47625</xdr:rowOff>
    </xdr:from>
    <xdr:to>
      <xdr:col>0</xdr:col>
      <xdr:colOff>533400</xdr:colOff>
      <xdr:row>63</xdr:row>
      <xdr:rowOff>285750</xdr:rowOff>
    </xdr:to>
    <xdr:pic>
      <xdr:nvPicPr>
        <xdr:cNvPr id="10" name="Рисунок 9">
          <a:extLst>
            <a:ext uri="{FF2B5EF4-FFF2-40B4-BE49-F238E27FC236}">
              <a16:creationId xmlns:a16="http://schemas.microsoft.com/office/drawing/2014/main" id="{00000000-0008-0000-2800-00000A000000}"/>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2900" y="39366825"/>
          <a:ext cx="1905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352425</xdr:colOff>
      <xdr:row>64</xdr:row>
      <xdr:rowOff>38100</xdr:rowOff>
    </xdr:from>
    <xdr:to>
      <xdr:col>0</xdr:col>
      <xdr:colOff>542925</xdr:colOff>
      <xdr:row>64</xdr:row>
      <xdr:rowOff>276225</xdr:rowOff>
    </xdr:to>
    <xdr:pic>
      <xdr:nvPicPr>
        <xdr:cNvPr id="11" name="Рисунок 10">
          <a:extLst>
            <a:ext uri="{FF2B5EF4-FFF2-40B4-BE49-F238E27FC236}">
              <a16:creationId xmlns:a16="http://schemas.microsoft.com/office/drawing/2014/main" id="{00000000-0008-0000-2800-00000B000000}"/>
            </a:ext>
          </a:extLst>
        </xdr:cNvPr>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2425" y="39833550"/>
          <a:ext cx="1905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5886450</xdr:colOff>
      <xdr:row>65</xdr:row>
      <xdr:rowOff>219076</xdr:rowOff>
    </xdr:from>
    <xdr:to>
      <xdr:col>1</xdr:col>
      <xdr:colOff>6353175</xdr:colOff>
      <xdr:row>66</xdr:row>
      <xdr:rowOff>6029</xdr:rowOff>
    </xdr:to>
    <xdr:pic>
      <xdr:nvPicPr>
        <xdr:cNvPr id="12" name="Рисунок 11">
          <a:extLst>
            <a:ext uri="{FF2B5EF4-FFF2-40B4-BE49-F238E27FC236}">
              <a16:creationId xmlns:a16="http://schemas.microsoft.com/office/drawing/2014/main" id="{00000000-0008-0000-2800-00000C000000}"/>
            </a:ext>
          </a:extLst>
        </xdr:cNvPr>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53225" y="40490776"/>
          <a:ext cx="466725" cy="263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2857500</xdr:colOff>
      <xdr:row>67</xdr:row>
      <xdr:rowOff>0</xdr:rowOff>
    </xdr:from>
    <xdr:to>
      <xdr:col>1</xdr:col>
      <xdr:colOff>5191125</xdr:colOff>
      <xdr:row>68</xdr:row>
      <xdr:rowOff>85725</xdr:rowOff>
    </xdr:to>
    <xdr:pic>
      <xdr:nvPicPr>
        <xdr:cNvPr id="13" name="Рисунок 12">
          <a:extLst>
            <a:ext uri="{FF2B5EF4-FFF2-40B4-BE49-F238E27FC236}">
              <a16:creationId xmlns:a16="http://schemas.microsoft.com/office/drawing/2014/main" id="{00000000-0008-0000-2800-00000D000000}"/>
            </a:ext>
          </a:extLst>
        </xdr:cNvPr>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24275" y="40986075"/>
          <a:ext cx="23336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209550</xdr:colOff>
      <xdr:row>68</xdr:row>
      <xdr:rowOff>219075</xdr:rowOff>
    </xdr:from>
    <xdr:to>
      <xdr:col>0</xdr:col>
      <xdr:colOff>676275</xdr:colOff>
      <xdr:row>70</xdr:row>
      <xdr:rowOff>38100</xdr:rowOff>
    </xdr:to>
    <xdr:pic>
      <xdr:nvPicPr>
        <xdr:cNvPr id="14" name="Рисунок 13">
          <a:extLst>
            <a:ext uri="{FF2B5EF4-FFF2-40B4-BE49-F238E27FC236}">
              <a16:creationId xmlns:a16="http://schemas.microsoft.com/office/drawing/2014/main" id="{00000000-0008-0000-2800-00000E000000}"/>
            </a:ext>
          </a:extLst>
        </xdr:cNvPr>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9550" y="41443275"/>
          <a:ext cx="46672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3314700</xdr:colOff>
      <xdr:row>74</xdr:row>
      <xdr:rowOff>38100</xdr:rowOff>
    </xdr:from>
    <xdr:to>
      <xdr:col>1</xdr:col>
      <xdr:colOff>4848225</xdr:colOff>
      <xdr:row>76</xdr:row>
      <xdr:rowOff>0</xdr:rowOff>
    </xdr:to>
    <xdr:pic>
      <xdr:nvPicPr>
        <xdr:cNvPr id="15" name="Рисунок 14">
          <a:extLst>
            <a:ext uri="{FF2B5EF4-FFF2-40B4-BE49-F238E27FC236}">
              <a16:creationId xmlns:a16="http://schemas.microsoft.com/office/drawing/2014/main" id="{00000000-0008-0000-2800-00000F000000}"/>
            </a:ext>
          </a:extLst>
        </xdr:cNvPr>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81475" y="43186350"/>
          <a:ext cx="1533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76</xdr:row>
      <xdr:rowOff>228600</xdr:rowOff>
    </xdr:from>
    <xdr:to>
      <xdr:col>0</xdr:col>
      <xdr:colOff>781050</xdr:colOff>
      <xdr:row>77</xdr:row>
      <xdr:rowOff>314325</xdr:rowOff>
    </xdr:to>
    <xdr:pic>
      <xdr:nvPicPr>
        <xdr:cNvPr id="16" name="Рисунок 15">
          <a:extLst>
            <a:ext uri="{FF2B5EF4-FFF2-40B4-BE49-F238E27FC236}">
              <a16:creationId xmlns:a16="http://schemas.microsoft.com/office/drawing/2014/main" id="{00000000-0008-0000-2800-000010000000}"/>
            </a:ext>
          </a:extLst>
        </xdr:cNvPr>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 y="43853100"/>
          <a:ext cx="7524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142875</xdr:colOff>
      <xdr:row>77</xdr:row>
      <xdr:rowOff>466725</xdr:rowOff>
    </xdr:from>
    <xdr:to>
      <xdr:col>0</xdr:col>
      <xdr:colOff>523875</xdr:colOff>
      <xdr:row>79</xdr:row>
      <xdr:rowOff>66675</xdr:rowOff>
    </xdr:to>
    <xdr:pic>
      <xdr:nvPicPr>
        <xdr:cNvPr id="17" name="Рисунок 16">
          <a:extLst>
            <a:ext uri="{FF2B5EF4-FFF2-40B4-BE49-F238E27FC236}">
              <a16:creationId xmlns:a16="http://schemas.microsoft.com/office/drawing/2014/main" id="{00000000-0008-0000-2800-000011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875" y="44329350"/>
          <a:ext cx="381000"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95250</xdr:colOff>
      <xdr:row>79</xdr:row>
      <xdr:rowOff>28575</xdr:rowOff>
    </xdr:from>
    <xdr:to>
      <xdr:col>0</xdr:col>
      <xdr:colOff>647700</xdr:colOff>
      <xdr:row>80</xdr:row>
      <xdr:rowOff>28575</xdr:rowOff>
    </xdr:to>
    <xdr:pic>
      <xdr:nvPicPr>
        <xdr:cNvPr id="18" name="Рисунок 17">
          <a:extLst>
            <a:ext uri="{FF2B5EF4-FFF2-40B4-BE49-F238E27FC236}">
              <a16:creationId xmlns:a16="http://schemas.microsoft.com/office/drawing/2014/main" id="{00000000-0008-0000-2800-000012000000}"/>
            </a:ext>
          </a:extLst>
        </xdr:cNvPr>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250" y="44605575"/>
          <a:ext cx="55245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6543676</xdr:colOff>
      <xdr:row>80</xdr:row>
      <xdr:rowOff>333376</xdr:rowOff>
    </xdr:from>
    <xdr:to>
      <xdr:col>1</xdr:col>
      <xdr:colOff>7200900</xdr:colOff>
      <xdr:row>80</xdr:row>
      <xdr:rowOff>623724</xdr:rowOff>
    </xdr:to>
    <xdr:pic>
      <xdr:nvPicPr>
        <xdr:cNvPr id="19" name="Рисунок 18">
          <a:extLst>
            <a:ext uri="{FF2B5EF4-FFF2-40B4-BE49-F238E27FC236}">
              <a16:creationId xmlns:a16="http://schemas.microsoft.com/office/drawing/2014/main" id="{00000000-0008-0000-2800-000013000000}"/>
            </a:ext>
          </a:extLst>
        </xdr:cNvPr>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410451" y="45148501"/>
          <a:ext cx="657224" cy="290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2800350</xdr:colOff>
      <xdr:row>82</xdr:row>
      <xdr:rowOff>47625</xdr:rowOff>
    </xdr:from>
    <xdr:to>
      <xdr:col>1</xdr:col>
      <xdr:colOff>5334000</xdr:colOff>
      <xdr:row>83</xdr:row>
      <xdr:rowOff>142875</xdr:rowOff>
    </xdr:to>
    <xdr:pic>
      <xdr:nvPicPr>
        <xdr:cNvPr id="20" name="Рисунок 19">
          <a:extLst>
            <a:ext uri="{FF2B5EF4-FFF2-40B4-BE49-F238E27FC236}">
              <a16:creationId xmlns:a16="http://schemas.microsoft.com/office/drawing/2014/main" id="{00000000-0008-0000-2800-000014000000}"/>
            </a:ext>
          </a:extLst>
        </xdr:cNvPr>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67125" y="45577125"/>
          <a:ext cx="253365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84</xdr:row>
      <xdr:rowOff>190500</xdr:rowOff>
    </xdr:from>
    <xdr:to>
      <xdr:col>1</xdr:col>
      <xdr:colOff>123825</xdr:colOff>
      <xdr:row>86</xdr:row>
      <xdr:rowOff>9525</xdr:rowOff>
    </xdr:to>
    <xdr:pic>
      <xdr:nvPicPr>
        <xdr:cNvPr id="21" name="Рисунок 20">
          <a:extLst>
            <a:ext uri="{FF2B5EF4-FFF2-40B4-BE49-F238E27FC236}">
              <a16:creationId xmlns:a16="http://schemas.microsoft.com/office/drawing/2014/main" id="{00000000-0008-0000-2800-000015000000}"/>
            </a:ext>
          </a:extLst>
        </xdr:cNvPr>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1450" y="46262925"/>
          <a:ext cx="81915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3400425</xdr:colOff>
      <xdr:row>58</xdr:row>
      <xdr:rowOff>57150</xdr:rowOff>
    </xdr:from>
    <xdr:to>
      <xdr:col>1</xdr:col>
      <xdr:colOff>4943475</xdr:colOff>
      <xdr:row>59</xdr:row>
      <xdr:rowOff>152400</xdr:rowOff>
    </xdr:to>
    <xdr:pic>
      <xdr:nvPicPr>
        <xdr:cNvPr id="22" name="Рисунок 21">
          <a:extLst>
            <a:ext uri="{FF2B5EF4-FFF2-40B4-BE49-F238E27FC236}">
              <a16:creationId xmlns:a16="http://schemas.microsoft.com/office/drawing/2014/main" id="{00000000-0008-0000-2800-000016000000}"/>
            </a:ext>
          </a:extLst>
        </xdr:cNvPr>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267200" y="37709475"/>
          <a:ext cx="154305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962025</xdr:colOff>
      <xdr:row>7</xdr:row>
      <xdr:rowOff>504826</xdr:rowOff>
    </xdr:from>
    <xdr:to>
      <xdr:col>2</xdr:col>
      <xdr:colOff>3019425</xdr:colOff>
      <xdr:row>8</xdr:row>
      <xdr:rowOff>161925</xdr:rowOff>
    </xdr:to>
    <xdr:pic>
      <xdr:nvPicPr>
        <xdr:cNvPr id="2" name="Рисунок 1">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81375" y="2990851"/>
          <a:ext cx="2057400" cy="457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1219200</xdr:colOff>
      <xdr:row>17</xdr:row>
      <xdr:rowOff>38100</xdr:rowOff>
    </xdr:from>
    <xdr:to>
      <xdr:col>2</xdr:col>
      <xdr:colOff>2828925</xdr:colOff>
      <xdr:row>17</xdr:row>
      <xdr:rowOff>409575</xdr:rowOff>
    </xdr:to>
    <xdr:pic>
      <xdr:nvPicPr>
        <xdr:cNvPr id="3" name="Рисунок 2">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38550" y="6610350"/>
          <a:ext cx="160972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1000125</xdr:colOff>
      <xdr:row>25</xdr:row>
      <xdr:rowOff>47625</xdr:rowOff>
    </xdr:from>
    <xdr:to>
      <xdr:col>2</xdr:col>
      <xdr:colOff>2638425</xdr:colOff>
      <xdr:row>25</xdr:row>
      <xdr:rowOff>419100</xdr:rowOff>
    </xdr:to>
    <xdr:pic>
      <xdr:nvPicPr>
        <xdr:cNvPr id="4" name="Рисунок 3">
          <a:extLst>
            <a:ext uri="{FF2B5EF4-FFF2-40B4-BE49-F238E27FC236}">
              <a16:creationId xmlns:a16="http://schemas.microsoft.com/office/drawing/2014/main" id="{00000000-0008-0000-29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19475" y="11649075"/>
          <a:ext cx="163830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1095375</xdr:colOff>
      <xdr:row>30</xdr:row>
      <xdr:rowOff>1076325</xdr:rowOff>
    </xdr:from>
    <xdr:to>
      <xdr:col>2</xdr:col>
      <xdr:colOff>2619375</xdr:colOff>
      <xdr:row>30</xdr:row>
      <xdr:rowOff>1447800</xdr:rowOff>
    </xdr:to>
    <xdr:pic>
      <xdr:nvPicPr>
        <xdr:cNvPr id="5" name="Рисунок 4">
          <a:extLst>
            <a:ext uri="{FF2B5EF4-FFF2-40B4-BE49-F238E27FC236}">
              <a16:creationId xmlns:a16="http://schemas.microsoft.com/office/drawing/2014/main" id="{00000000-0008-0000-2900-000005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14725" y="16944975"/>
          <a:ext cx="152400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1200150</xdr:colOff>
      <xdr:row>38</xdr:row>
      <xdr:rowOff>1476375</xdr:rowOff>
    </xdr:from>
    <xdr:to>
      <xdr:col>2</xdr:col>
      <xdr:colOff>2628900</xdr:colOff>
      <xdr:row>38</xdr:row>
      <xdr:rowOff>1847850</xdr:rowOff>
    </xdr:to>
    <xdr:pic>
      <xdr:nvPicPr>
        <xdr:cNvPr id="6" name="Рисунок 5">
          <a:extLst>
            <a:ext uri="{FF2B5EF4-FFF2-40B4-BE49-F238E27FC236}">
              <a16:creationId xmlns:a16="http://schemas.microsoft.com/office/drawing/2014/main" id="{00000000-0008-0000-2900-000006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19500" y="23326725"/>
          <a:ext cx="142875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904875</xdr:colOff>
      <xdr:row>46</xdr:row>
      <xdr:rowOff>95250</xdr:rowOff>
    </xdr:from>
    <xdr:to>
      <xdr:col>2</xdr:col>
      <xdr:colOff>2590800</xdr:colOff>
      <xdr:row>48</xdr:row>
      <xdr:rowOff>104775</xdr:rowOff>
    </xdr:to>
    <xdr:pic>
      <xdr:nvPicPr>
        <xdr:cNvPr id="7" name="Рисунок 6">
          <a:extLst>
            <a:ext uri="{FF2B5EF4-FFF2-40B4-BE49-F238E27FC236}">
              <a16:creationId xmlns:a16="http://schemas.microsoft.com/office/drawing/2014/main" id="{00000000-0008-0000-2900-00000700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24225" y="27374850"/>
          <a:ext cx="16859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1171575</xdr:colOff>
      <xdr:row>58</xdr:row>
      <xdr:rowOff>561975</xdr:rowOff>
    </xdr:from>
    <xdr:to>
      <xdr:col>2</xdr:col>
      <xdr:colOff>2647950</xdr:colOff>
      <xdr:row>58</xdr:row>
      <xdr:rowOff>933450</xdr:rowOff>
    </xdr:to>
    <xdr:pic>
      <xdr:nvPicPr>
        <xdr:cNvPr id="8" name="Рисунок 7">
          <a:extLst>
            <a:ext uri="{FF2B5EF4-FFF2-40B4-BE49-F238E27FC236}">
              <a16:creationId xmlns:a16="http://schemas.microsoft.com/office/drawing/2014/main" id="{00000000-0008-0000-2900-000008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90925" y="31318200"/>
          <a:ext cx="147637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1133475</xdr:colOff>
      <xdr:row>66</xdr:row>
      <xdr:rowOff>885825</xdr:rowOff>
    </xdr:from>
    <xdr:to>
      <xdr:col>2</xdr:col>
      <xdr:colOff>2628900</xdr:colOff>
      <xdr:row>66</xdr:row>
      <xdr:rowOff>1285875</xdr:rowOff>
    </xdr:to>
    <xdr:pic>
      <xdr:nvPicPr>
        <xdr:cNvPr id="9" name="Рисунок 8">
          <a:extLst>
            <a:ext uri="{FF2B5EF4-FFF2-40B4-BE49-F238E27FC236}">
              <a16:creationId xmlns:a16="http://schemas.microsoft.com/office/drawing/2014/main" id="{00000000-0008-0000-2900-000009000000}"/>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52825" y="36937950"/>
          <a:ext cx="1495425"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1085850</xdr:colOff>
      <xdr:row>77</xdr:row>
      <xdr:rowOff>38100</xdr:rowOff>
    </xdr:from>
    <xdr:to>
      <xdr:col>2</xdr:col>
      <xdr:colOff>2657475</xdr:colOff>
      <xdr:row>77</xdr:row>
      <xdr:rowOff>409575</xdr:rowOff>
    </xdr:to>
    <xdr:pic>
      <xdr:nvPicPr>
        <xdr:cNvPr id="10" name="Рисунок 9">
          <a:extLst>
            <a:ext uri="{FF2B5EF4-FFF2-40B4-BE49-F238E27FC236}">
              <a16:creationId xmlns:a16="http://schemas.microsoft.com/office/drawing/2014/main" id="{00000000-0008-0000-2900-00000A000000}"/>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05200" y="43233975"/>
          <a:ext cx="157162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1181100</xdr:colOff>
      <xdr:row>85</xdr:row>
      <xdr:rowOff>457200</xdr:rowOff>
    </xdr:from>
    <xdr:to>
      <xdr:col>2</xdr:col>
      <xdr:colOff>2667000</xdr:colOff>
      <xdr:row>86</xdr:row>
      <xdr:rowOff>66675</xdr:rowOff>
    </xdr:to>
    <xdr:pic>
      <xdr:nvPicPr>
        <xdr:cNvPr id="11" name="Рисунок 10">
          <a:extLst>
            <a:ext uri="{FF2B5EF4-FFF2-40B4-BE49-F238E27FC236}">
              <a16:creationId xmlns:a16="http://schemas.microsoft.com/office/drawing/2014/main" id="{00000000-0008-0000-2900-00000B000000}"/>
            </a:ext>
          </a:extLst>
        </xdr:cNvPr>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00450" y="48034575"/>
          <a:ext cx="148590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1152525</xdr:colOff>
      <xdr:row>93</xdr:row>
      <xdr:rowOff>361950</xdr:rowOff>
    </xdr:from>
    <xdr:to>
      <xdr:col>2</xdr:col>
      <xdr:colOff>2543175</xdr:colOff>
      <xdr:row>94</xdr:row>
      <xdr:rowOff>352425</xdr:rowOff>
    </xdr:to>
    <xdr:pic>
      <xdr:nvPicPr>
        <xdr:cNvPr id="12" name="Рисунок 11">
          <a:extLst>
            <a:ext uri="{FF2B5EF4-FFF2-40B4-BE49-F238E27FC236}">
              <a16:creationId xmlns:a16="http://schemas.microsoft.com/office/drawing/2014/main" id="{00000000-0008-0000-2900-00000C000000}"/>
            </a:ext>
          </a:extLst>
        </xdr:cNvPr>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71875" y="52444650"/>
          <a:ext cx="139065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990600</xdr:colOff>
      <xdr:row>108</xdr:row>
      <xdr:rowOff>828675</xdr:rowOff>
    </xdr:from>
    <xdr:to>
      <xdr:col>2</xdr:col>
      <xdr:colOff>2695575</xdr:colOff>
      <xdr:row>109</xdr:row>
      <xdr:rowOff>247650</xdr:rowOff>
    </xdr:to>
    <xdr:pic>
      <xdr:nvPicPr>
        <xdr:cNvPr id="13" name="Рисунок 12">
          <a:extLst>
            <a:ext uri="{FF2B5EF4-FFF2-40B4-BE49-F238E27FC236}">
              <a16:creationId xmlns:a16="http://schemas.microsoft.com/office/drawing/2014/main" id="{00000000-0008-0000-2900-00000D000000}"/>
            </a:ext>
          </a:extLst>
        </xdr:cNvPr>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09950" y="59788425"/>
          <a:ext cx="170497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1276350</xdr:colOff>
      <xdr:row>120</xdr:row>
      <xdr:rowOff>38100</xdr:rowOff>
    </xdr:from>
    <xdr:to>
      <xdr:col>2</xdr:col>
      <xdr:colOff>2695575</xdr:colOff>
      <xdr:row>120</xdr:row>
      <xdr:rowOff>409575</xdr:rowOff>
    </xdr:to>
    <xdr:pic>
      <xdr:nvPicPr>
        <xdr:cNvPr id="14" name="Рисунок 13">
          <a:extLst>
            <a:ext uri="{FF2B5EF4-FFF2-40B4-BE49-F238E27FC236}">
              <a16:creationId xmlns:a16="http://schemas.microsoft.com/office/drawing/2014/main" id="{00000000-0008-0000-2900-00000E000000}"/>
            </a:ext>
          </a:extLst>
        </xdr:cNvPr>
        <xdr:cNvPicPr>
          <a:picLocks noChangeAspect="1" noChangeArrowheads="1"/>
        </xdr:cNvPicPr>
      </xdr:nvPicPr>
      <xdr:blipFill>
        <a:blip xmlns:r="http://schemas.openxmlformats.org/officeDocument/2006/relationships" r:embed="rId1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95700" y="65017650"/>
          <a:ext cx="141922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1495425</xdr:colOff>
      <xdr:row>128</xdr:row>
      <xdr:rowOff>942975</xdr:rowOff>
    </xdr:from>
    <xdr:to>
      <xdr:col>2</xdr:col>
      <xdr:colOff>2571750</xdr:colOff>
      <xdr:row>129</xdr:row>
      <xdr:rowOff>361950</xdr:rowOff>
    </xdr:to>
    <xdr:pic>
      <xdr:nvPicPr>
        <xdr:cNvPr id="15" name="Рисунок 14">
          <a:extLst>
            <a:ext uri="{FF2B5EF4-FFF2-40B4-BE49-F238E27FC236}">
              <a16:creationId xmlns:a16="http://schemas.microsoft.com/office/drawing/2014/main" id="{00000000-0008-0000-2900-00000F000000}"/>
            </a:ext>
          </a:extLst>
        </xdr:cNvPr>
        <xdr:cNvPicPr>
          <a:picLocks noChangeAspect="1" noChangeArrowheads="1"/>
        </xdr:cNvPicPr>
      </xdr:nvPicPr>
      <xdr:blipFill>
        <a:blip xmlns:r="http://schemas.openxmlformats.org/officeDocument/2006/relationships" r:embed="rId1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914775" y="70199250"/>
          <a:ext cx="107632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1371600</xdr:colOff>
      <xdr:row>140</xdr:row>
      <xdr:rowOff>152400</xdr:rowOff>
    </xdr:from>
    <xdr:to>
      <xdr:col>2</xdr:col>
      <xdr:colOff>2647950</xdr:colOff>
      <xdr:row>141</xdr:row>
      <xdr:rowOff>285750</xdr:rowOff>
    </xdr:to>
    <xdr:pic>
      <xdr:nvPicPr>
        <xdr:cNvPr id="18" name="Рисунок 17">
          <a:extLst>
            <a:ext uri="{FF2B5EF4-FFF2-40B4-BE49-F238E27FC236}">
              <a16:creationId xmlns:a16="http://schemas.microsoft.com/office/drawing/2014/main" id="{00000000-0008-0000-2900-000012000000}"/>
            </a:ext>
          </a:extLst>
        </xdr:cNvPr>
        <xdr:cNvPicPr>
          <a:picLocks noChangeAspect="1" noChangeArrowheads="1"/>
        </xdr:cNvPicPr>
      </xdr:nvPicPr>
      <xdr:blipFill>
        <a:blip xmlns:r="http://schemas.openxmlformats.org/officeDocument/2006/relationships" r:embed="rId1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90950" y="81276825"/>
          <a:ext cx="127635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1076325</xdr:colOff>
      <xdr:row>147</xdr:row>
      <xdr:rowOff>0</xdr:rowOff>
    </xdr:from>
    <xdr:to>
      <xdr:col>2</xdr:col>
      <xdr:colOff>2657475</xdr:colOff>
      <xdr:row>147</xdr:row>
      <xdr:rowOff>409575</xdr:rowOff>
    </xdr:to>
    <xdr:pic>
      <xdr:nvPicPr>
        <xdr:cNvPr id="19" name="Рисунок 18">
          <a:extLst>
            <a:ext uri="{FF2B5EF4-FFF2-40B4-BE49-F238E27FC236}">
              <a16:creationId xmlns:a16="http://schemas.microsoft.com/office/drawing/2014/main" id="{00000000-0008-0000-2900-000013000000}"/>
            </a:ext>
          </a:extLst>
        </xdr:cNvPr>
        <xdr:cNvPicPr>
          <a:picLocks noChangeAspect="1" noChangeArrowheads="1"/>
        </xdr:cNvPicPr>
      </xdr:nvPicPr>
      <xdr:blipFill>
        <a:blip xmlns:r="http://schemas.openxmlformats.org/officeDocument/2006/relationships" r:embed="rId1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95675" y="83296125"/>
          <a:ext cx="158115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1276350</xdr:colOff>
      <xdr:row>155</xdr:row>
      <xdr:rowOff>85725</xdr:rowOff>
    </xdr:from>
    <xdr:to>
      <xdr:col>2</xdr:col>
      <xdr:colOff>2562225</xdr:colOff>
      <xdr:row>155</xdr:row>
      <xdr:rowOff>495300</xdr:rowOff>
    </xdr:to>
    <xdr:pic>
      <xdr:nvPicPr>
        <xdr:cNvPr id="20" name="Рисунок 19">
          <a:extLst>
            <a:ext uri="{FF2B5EF4-FFF2-40B4-BE49-F238E27FC236}">
              <a16:creationId xmlns:a16="http://schemas.microsoft.com/office/drawing/2014/main" id="{00000000-0008-0000-2900-000014000000}"/>
            </a:ext>
          </a:extLst>
        </xdr:cNvPr>
        <xdr:cNvPicPr>
          <a:picLocks noChangeAspect="1" noChangeArrowheads="1"/>
        </xdr:cNvPicPr>
      </xdr:nvPicPr>
      <xdr:blipFill>
        <a:blip xmlns:r="http://schemas.openxmlformats.org/officeDocument/2006/relationships" r:embed="rId1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95700" y="86887050"/>
          <a:ext cx="12858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381000</xdr:colOff>
      <xdr:row>162</xdr:row>
      <xdr:rowOff>38100</xdr:rowOff>
    </xdr:from>
    <xdr:to>
      <xdr:col>2</xdr:col>
      <xdr:colOff>1819275</xdr:colOff>
      <xdr:row>163</xdr:row>
      <xdr:rowOff>47625</xdr:rowOff>
    </xdr:to>
    <xdr:pic>
      <xdr:nvPicPr>
        <xdr:cNvPr id="21" name="Рисунок 20">
          <a:extLst>
            <a:ext uri="{FF2B5EF4-FFF2-40B4-BE49-F238E27FC236}">
              <a16:creationId xmlns:a16="http://schemas.microsoft.com/office/drawing/2014/main" id="{00000000-0008-0000-2900-000015000000}"/>
            </a:ext>
          </a:extLst>
        </xdr:cNvPr>
        <xdr:cNvPicPr>
          <a:picLocks noChangeAspect="1" noChangeArrowheads="1"/>
        </xdr:cNvPicPr>
      </xdr:nvPicPr>
      <xdr:blipFill>
        <a:blip xmlns:r="http://schemas.openxmlformats.org/officeDocument/2006/relationships" r:embed="rId1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00350" y="89639775"/>
          <a:ext cx="14382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1000125</xdr:colOff>
      <xdr:row>171</xdr:row>
      <xdr:rowOff>0</xdr:rowOff>
    </xdr:from>
    <xdr:to>
      <xdr:col>2</xdr:col>
      <xdr:colOff>2495550</xdr:colOff>
      <xdr:row>171</xdr:row>
      <xdr:rowOff>409575</xdr:rowOff>
    </xdr:to>
    <xdr:pic>
      <xdr:nvPicPr>
        <xdr:cNvPr id="22" name="Рисунок 21">
          <a:extLst>
            <a:ext uri="{FF2B5EF4-FFF2-40B4-BE49-F238E27FC236}">
              <a16:creationId xmlns:a16="http://schemas.microsoft.com/office/drawing/2014/main" id="{00000000-0008-0000-2900-000016000000}"/>
            </a:ext>
          </a:extLst>
        </xdr:cNvPr>
        <xdr:cNvPicPr>
          <a:picLocks noChangeAspect="1" noChangeArrowheads="1"/>
        </xdr:cNvPicPr>
      </xdr:nvPicPr>
      <xdr:blipFill>
        <a:blip xmlns:r="http://schemas.openxmlformats.org/officeDocument/2006/relationships" r:embed="rId1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19475" y="93154500"/>
          <a:ext cx="149542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390525</xdr:colOff>
      <xdr:row>178</xdr:row>
      <xdr:rowOff>38100</xdr:rowOff>
    </xdr:from>
    <xdr:to>
      <xdr:col>2</xdr:col>
      <xdr:colOff>1866900</xdr:colOff>
      <xdr:row>179</xdr:row>
      <xdr:rowOff>66675</xdr:rowOff>
    </xdr:to>
    <xdr:pic>
      <xdr:nvPicPr>
        <xdr:cNvPr id="23" name="Рисунок 22">
          <a:extLst>
            <a:ext uri="{FF2B5EF4-FFF2-40B4-BE49-F238E27FC236}">
              <a16:creationId xmlns:a16="http://schemas.microsoft.com/office/drawing/2014/main" id="{00000000-0008-0000-2900-000017000000}"/>
            </a:ext>
          </a:extLst>
        </xdr:cNvPr>
        <xdr:cNvPicPr>
          <a:picLocks noChangeAspect="1" noChangeArrowheads="1"/>
        </xdr:cNvPicPr>
      </xdr:nvPicPr>
      <xdr:blipFill>
        <a:blip xmlns:r="http://schemas.openxmlformats.org/officeDocument/2006/relationships" r:embed="rId2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09875" y="95831025"/>
          <a:ext cx="147637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1371600</xdr:colOff>
      <xdr:row>189</xdr:row>
      <xdr:rowOff>276225</xdr:rowOff>
    </xdr:from>
    <xdr:to>
      <xdr:col>2</xdr:col>
      <xdr:colOff>2533650</xdr:colOff>
      <xdr:row>191</xdr:row>
      <xdr:rowOff>76200</xdr:rowOff>
    </xdr:to>
    <xdr:pic>
      <xdr:nvPicPr>
        <xdr:cNvPr id="25" name="Рисунок 24">
          <a:extLst>
            <a:ext uri="{FF2B5EF4-FFF2-40B4-BE49-F238E27FC236}">
              <a16:creationId xmlns:a16="http://schemas.microsoft.com/office/drawing/2014/main" id="{00000000-0008-0000-2900-000019000000}"/>
            </a:ext>
          </a:extLst>
        </xdr:cNvPr>
        <xdr:cNvPicPr>
          <a:picLocks noChangeAspect="1" noChangeArrowheads="1"/>
        </xdr:cNvPicPr>
      </xdr:nvPicPr>
      <xdr:blipFill>
        <a:blip xmlns:r="http://schemas.openxmlformats.org/officeDocument/2006/relationships" r:embed="rId2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90950" y="103127175"/>
          <a:ext cx="116205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47625</xdr:colOff>
      <xdr:row>192</xdr:row>
      <xdr:rowOff>361950</xdr:rowOff>
    </xdr:from>
    <xdr:to>
      <xdr:col>4</xdr:col>
      <xdr:colOff>171450</xdr:colOff>
      <xdr:row>192</xdr:row>
      <xdr:rowOff>514350</xdr:rowOff>
    </xdr:to>
    <xdr:pic>
      <xdr:nvPicPr>
        <xdr:cNvPr id="26" name="Рисунок 25">
          <a:extLst>
            <a:ext uri="{FF2B5EF4-FFF2-40B4-BE49-F238E27FC236}">
              <a16:creationId xmlns:a16="http://schemas.microsoft.com/office/drawing/2014/main" id="{00000000-0008-0000-2900-00001A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7077075" y="103974900"/>
          <a:ext cx="1238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57150</xdr:colOff>
      <xdr:row>194</xdr:row>
      <xdr:rowOff>19050</xdr:rowOff>
    </xdr:from>
    <xdr:to>
      <xdr:col>4</xdr:col>
      <xdr:colOff>180975</xdr:colOff>
      <xdr:row>194</xdr:row>
      <xdr:rowOff>171450</xdr:rowOff>
    </xdr:to>
    <xdr:pic>
      <xdr:nvPicPr>
        <xdr:cNvPr id="27" name="Рисунок 26">
          <a:extLst>
            <a:ext uri="{FF2B5EF4-FFF2-40B4-BE49-F238E27FC236}">
              <a16:creationId xmlns:a16="http://schemas.microsoft.com/office/drawing/2014/main" id="{00000000-0008-0000-2900-00001B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7086600" y="104841675"/>
          <a:ext cx="1238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1257300</xdr:colOff>
      <xdr:row>200</xdr:row>
      <xdr:rowOff>266700</xdr:rowOff>
    </xdr:from>
    <xdr:to>
      <xdr:col>2</xdr:col>
      <xdr:colOff>2552700</xdr:colOff>
      <xdr:row>200</xdr:row>
      <xdr:rowOff>638175</xdr:rowOff>
    </xdr:to>
    <xdr:pic>
      <xdr:nvPicPr>
        <xdr:cNvPr id="28" name="Рисунок 27">
          <a:extLst>
            <a:ext uri="{FF2B5EF4-FFF2-40B4-BE49-F238E27FC236}">
              <a16:creationId xmlns:a16="http://schemas.microsoft.com/office/drawing/2014/main" id="{00000000-0008-0000-2900-00001C000000}"/>
            </a:ext>
          </a:extLst>
        </xdr:cNvPr>
        <xdr:cNvPicPr>
          <a:picLocks noChangeAspect="1" noChangeArrowheads="1"/>
        </xdr:cNvPicPr>
      </xdr:nvPicPr>
      <xdr:blipFill>
        <a:blip xmlns:r="http://schemas.openxmlformats.org/officeDocument/2006/relationships" r:embed="rId2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76650" y="107965875"/>
          <a:ext cx="129540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1247775</xdr:colOff>
      <xdr:row>206</xdr:row>
      <xdr:rowOff>333375</xdr:rowOff>
    </xdr:from>
    <xdr:to>
      <xdr:col>2</xdr:col>
      <xdr:colOff>2514600</xdr:colOff>
      <xdr:row>206</xdr:row>
      <xdr:rowOff>704850</xdr:rowOff>
    </xdr:to>
    <xdr:pic>
      <xdr:nvPicPr>
        <xdr:cNvPr id="29" name="Рисунок 28">
          <a:extLst>
            <a:ext uri="{FF2B5EF4-FFF2-40B4-BE49-F238E27FC236}">
              <a16:creationId xmlns:a16="http://schemas.microsoft.com/office/drawing/2014/main" id="{00000000-0008-0000-2900-00001D000000}"/>
            </a:ext>
          </a:extLst>
        </xdr:cNvPr>
        <xdr:cNvPicPr>
          <a:picLocks noChangeAspect="1" noChangeArrowheads="1"/>
        </xdr:cNvPicPr>
      </xdr:nvPicPr>
      <xdr:blipFill>
        <a:blip xmlns:r="http://schemas.openxmlformats.org/officeDocument/2006/relationships" r:embed="rId2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67125" y="112261650"/>
          <a:ext cx="126682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76200</xdr:colOff>
      <xdr:row>209</xdr:row>
      <xdr:rowOff>85725</xdr:rowOff>
    </xdr:from>
    <xdr:to>
      <xdr:col>4</xdr:col>
      <xdr:colOff>200025</xdr:colOff>
      <xdr:row>209</xdr:row>
      <xdr:rowOff>238125</xdr:rowOff>
    </xdr:to>
    <xdr:pic>
      <xdr:nvPicPr>
        <xdr:cNvPr id="30" name="Рисунок 29">
          <a:extLst>
            <a:ext uri="{FF2B5EF4-FFF2-40B4-BE49-F238E27FC236}">
              <a16:creationId xmlns:a16="http://schemas.microsoft.com/office/drawing/2014/main" id="{00000000-0008-0000-2900-00001E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7105650" y="116071650"/>
          <a:ext cx="1238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38100</xdr:colOff>
      <xdr:row>211</xdr:row>
      <xdr:rowOff>9525</xdr:rowOff>
    </xdr:from>
    <xdr:to>
      <xdr:col>4</xdr:col>
      <xdr:colOff>161925</xdr:colOff>
      <xdr:row>211</xdr:row>
      <xdr:rowOff>161925</xdr:rowOff>
    </xdr:to>
    <xdr:pic>
      <xdr:nvPicPr>
        <xdr:cNvPr id="31" name="Консультант Плюс">
          <a:extLst>
            <a:ext uri="{FF2B5EF4-FFF2-40B4-BE49-F238E27FC236}">
              <a16:creationId xmlns:a16="http://schemas.microsoft.com/office/drawing/2014/main" id="{00000000-0008-0000-2900-00001F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7067550" y="116509800"/>
          <a:ext cx="123825"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1552575</xdr:colOff>
      <xdr:row>214</xdr:row>
      <xdr:rowOff>409575</xdr:rowOff>
    </xdr:from>
    <xdr:to>
      <xdr:col>2</xdr:col>
      <xdr:colOff>2495550</xdr:colOff>
      <xdr:row>214</xdr:row>
      <xdr:rowOff>781050</xdr:rowOff>
    </xdr:to>
    <xdr:pic>
      <xdr:nvPicPr>
        <xdr:cNvPr id="32" name="Рисунок 31">
          <a:extLst>
            <a:ext uri="{FF2B5EF4-FFF2-40B4-BE49-F238E27FC236}">
              <a16:creationId xmlns:a16="http://schemas.microsoft.com/office/drawing/2014/main" id="{00000000-0008-0000-2900-000020000000}"/>
            </a:ext>
          </a:extLst>
        </xdr:cNvPr>
        <xdr:cNvPicPr>
          <a:picLocks noChangeAspect="1" noChangeArrowheads="1"/>
        </xdr:cNvPicPr>
      </xdr:nvPicPr>
      <xdr:blipFill>
        <a:blip xmlns:r="http://schemas.openxmlformats.org/officeDocument/2006/relationships" r:embed="rId2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971925" y="117490875"/>
          <a:ext cx="94297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1171575</xdr:colOff>
      <xdr:row>195</xdr:row>
      <xdr:rowOff>161925</xdr:rowOff>
    </xdr:from>
    <xdr:to>
      <xdr:col>2</xdr:col>
      <xdr:colOff>2933700</xdr:colOff>
      <xdr:row>196</xdr:row>
      <xdr:rowOff>57150</xdr:rowOff>
    </xdr:to>
    <xdr:pic>
      <xdr:nvPicPr>
        <xdr:cNvPr id="33" name="Рисунок 32">
          <a:extLst>
            <a:ext uri="{FF2B5EF4-FFF2-40B4-BE49-F238E27FC236}">
              <a16:creationId xmlns:a16="http://schemas.microsoft.com/office/drawing/2014/main" id="{00000000-0008-0000-2900-000021000000}"/>
            </a:ext>
          </a:extLst>
        </xdr:cNvPr>
        <xdr:cNvPicPr>
          <a:picLocks noChangeAspect="1" noChangeArrowheads="1"/>
        </xdr:cNvPicPr>
      </xdr:nvPicPr>
      <xdr:blipFill>
        <a:blip xmlns:r="http://schemas.openxmlformats.org/officeDocument/2006/relationships" r:embed="rId2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90925" y="105346500"/>
          <a:ext cx="176212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6.bin"/><Relationship Id="rId7" Type="http://schemas.openxmlformats.org/officeDocument/2006/relationships/printerSettings" Target="../printerSettings/printerSettings60.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6" Type="http://schemas.openxmlformats.org/officeDocument/2006/relationships/printerSettings" Target="../printerSettings/printerSettings59.bin"/><Relationship Id="rId5" Type="http://schemas.openxmlformats.org/officeDocument/2006/relationships/printerSettings" Target="../printerSettings/printerSettings58.bin"/><Relationship Id="rId4" Type="http://schemas.openxmlformats.org/officeDocument/2006/relationships/printerSettings" Target="../printerSettings/printerSettings5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0.bin"/><Relationship Id="rId7" Type="http://schemas.openxmlformats.org/officeDocument/2006/relationships/printerSettings" Target="../printerSettings/printerSettings74.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 Id="rId6" Type="http://schemas.openxmlformats.org/officeDocument/2006/relationships/printerSettings" Target="../printerSettings/printerSettings73.bin"/><Relationship Id="rId5" Type="http://schemas.openxmlformats.org/officeDocument/2006/relationships/printerSettings" Target="../printerSettings/printerSettings72.bin"/><Relationship Id="rId4" Type="http://schemas.openxmlformats.org/officeDocument/2006/relationships/printerSettings" Target="../printerSettings/printerSettings7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7.bin"/><Relationship Id="rId7" Type="http://schemas.openxmlformats.org/officeDocument/2006/relationships/printerSettings" Target="../printerSettings/printerSettings81.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printerSettings" Target="../printerSettings/printerSettings80.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5" Type="http://schemas.openxmlformats.org/officeDocument/2006/relationships/printerSettings" Target="../printerSettings/printerSettings86.bin"/><Relationship Id="rId4" Type="http://schemas.openxmlformats.org/officeDocument/2006/relationships/printerSettings" Target="../printerSettings/printerSettings8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9.bin"/><Relationship Id="rId7" Type="http://schemas.openxmlformats.org/officeDocument/2006/relationships/printerSettings" Target="../printerSettings/printerSettings93.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6" Type="http://schemas.openxmlformats.org/officeDocument/2006/relationships/printerSettings" Target="../printerSettings/printerSettings92.bin"/><Relationship Id="rId5" Type="http://schemas.openxmlformats.org/officeDocument/2006/relationships/printerSettings" Target="../printerSettings/printerSettings91.bin"/><Relationship Id="rId4" Type="http://schemas.openxmlformats.org/officeDocument/2006/relationships/printerSettings" Target="../printerSettings/printerSettings9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6.bin"/><Relationship Id="rId7" Type="http://schemas.openxmlformats.org/officeDocument/2006/relationships/printerSettings" Target="../printerSettings/printerSettings100.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5" Type="http://schemas.openxmlformats.org/officeDocument/2006/relationships/printerSettings" Target="../printerSettings/printerSettings98.bin"/><Relationship Id="rId4" Type="http://schemas.openxmlformats.org/officeDocument/2006/relationships/printerSettings" Target="../printerSettings/printerSettings9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5" Type="http://schemas.openxmlformats.org/officeDocument/2006/relationships/printerSettings" Target="../printerSettings/printerSettings105.bin"/><Relationship Id="rId4" Type="http://schemas.openxmlformats.org/officeDocument/2006/relationships/printerSettings" Target="../printerSettings/printerSettings104.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8.bin"/><Relationship Id="rId7" Type="http://schemas.openxmlformats.org/officeDocument/2006/relationships/printerSettings" Target="../printerSettings/printerSettings112.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5" Type="http://schemas.openxmlformats.org/officeDocument/2006/relationships/printerSettings" Target="../printerSettings/printerSettings110.bin"/><Relationship Id="rId4" Type="http://schemas.openxmlformats.org/officeDocument/2006/relationships/printerSettings" Target="../printerSettings/printerSettings10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15.bin"/><Relationship Id="rId7" Type="http://schemas.openxmlformats.org/officeDocument/2006/relationships/printerSettings" Target="../printerSettings/printerSettings119.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6" Type="http://schemas.openxmlformats.org/officeDocument/2006/relationships/printerSettings" Target="../printerSettings/printerSettings118.bin"/><Relationship Id="rId5" Type="http://schemas.openxmlformats.org/officeDocument/2006/relationships/printerSettings" Target="../printerSettings/printerSettings117.bin"/><Relationship Id="rId4" Type="http://schemas.openxmlformats.org/officeDocument/2006/relationships/printerSettings" Target="../printerSettings/printerSettings11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22.bin"/><Relationship Id="rId7" Type="http://schemas.openxmlformats.org/officeDocument/2006/relationships/printerSettings" Target="../printerSettings/printerSettings126.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6" Type="http://schemas.openxmlformats.org/officeDocument/2006/relationships/printerSettings" Target="../printerSettings/printerSettings125.bin"/><Relationship Id="rId5" Type="http://schemas.openxmlformats.org/officeDocument/2006/relationships/printerSettings" Target="../printerSettings/printerSettings124.bin"/><Relationship Id="rId4" Type="http://schemas.openxmlformats.org/officeDocument/2006/relationships/printerSettings" Target="../printerSettings/printerSettings123.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5" Type="http://schemas.openxmlformats.org/officeDocument/2006/relationships/printerSettings" Target="../printerSettings/printerSettings131.bin"/><Relationship Id="rId4" Type="http://schemas.openxmlformats.org/officeDocument/2006/relationships/printerSettings" Target="../printerSettings/printerSettings130.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36.bin"/><Relationship Id="rId7" Type="http://schemas.openxmlformats.org/officeDocument/2006/relationships/printerSettings" Target="../printerSettings/printerSettings140.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 Id="rId6" Type="http://schemas.openxmlformats.org/officeDocument/2006/relationships/printerSettings" Target="../printerSettings/printerSettings139.bin"/><Relationship Id="rId5" Type="http://schemas.openxmlformats.org/officeDocument/2006/relationships/printerSettings" Target="../printerSettings/printerSettings138.bin"/><Relationship Id="rId4" Type="http://schemas.openxmlformats.org/officeDocument/2006/relationships/printerSettings" Target="../printerSettings/printerSettings13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43.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5" Type="http://schemas.openxmlformats.org/officeDocument/2006/relationships/printerSettings" Target="../printerSettings/printerSettings145.bin"/><Relationship Id="rId4" Type="http://schemas.openxmlformats.org/officeDocument/2006/relationships/printerSettings" Target="../printerSettings/printerSettings14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48.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s>
</file>

<file path=xl/worksheets/_rels/sheet29.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151.bin"/><Relationship Id="rId7" Type="http://schemas.openxmlformats.org/officeDocument/2006/relationships/printerSettings" Target="../printerSettings/printerSettings155.bin"/><Relationship Id="rId2" Type="http://schemas.openxmlformats.org/officeDocument/2006/relationships/printerSettings" Target="../printerSettings/printerSettings150.bin"/><Relationship Id="rId1" Type="http://schemas.openxmlformats.org/officeDocument/2006/relationships/printerSettings" Target="../printerSettings/printerSettings149.bin"/><Relationship Id="rId6" Type="http://schemas.openxmlformats.org/officeDocument/2006/relationships/printerSettings" Target="../printerSettings/printerSettings154.bin"/><Relationship Id="rId5" Type="http://schemas.openxmlformats.org/officeDocument/2006/relationships/printerSettings" Target="../printerSettings/printerSettings153.bin"/><Relationship Id="rId4" Type="http://schemas.openxmlformats.org/officeDocument/2006/relationships/printerSettings" Target="../printerSettings/printerSettings15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58.bin"/><Relationship Id="rId7" Type="http://schemas.openxmlformats.org/officeDocument/2006/relationships/printerSettings" Target="../printerSettings/printerSettings162.bin"/><Relationship Id="rId2" Type="http://schemas.openxmlformats.org/officeDocument/2006/relationships/printerSettings" Target="../printerSettings/printerSettings157.bin"/><Relationship Id="rId1" Type="http://schemas.openxmlformats.org/officeDocument/2006/relationships/printerSettings" Target="../printerSettings/printerSettings156.bin"/><Relationship Id="rId6" Type="http://schemas.openxmlformats.org/officeDocument/2006/relationships/printerSettings" Target="../printerSettings/printerSettings161.bin"/><Relationship Id="rId5" Type="http://schemas.openxmlformats.org/officeDocument/2006/relationships/printerSettings" Target="../printerSettings/printerSettings160.bin"/><Relationship Id="rId4" Type="http://schemas.openxmlformats.org/officeDocument/2006/relationships/printerSettings" Target="../printerSettings/printerSettings15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5.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68.bin"/><Relationship Id="rId7" Type="http://schemas.openxmlformats.org/officeDocument/2006/relationships/printerSettings" Target="../printerSettings/printerSettings172.bin"/><Relationship Id="rId2" Type="http://schemas.openxmlformats.org/officeDocument/2006/relationships/printerSettings" Target="../printerSettings/printerSettings167.bin"/><Relationship Id="rId1" Type="http://schemas.openxmlformats.org/officeDocument/2006/relationships/printerSettings" Target="../printerSettings/printerSettings166.bin"/><Relationship Id="rId6" Type="http://schemas.openxmlformats.org/officeDocument/2006/relationships/printerSettings" Target="../printerSettings/printerSettings171.bin"/><Relationship Id="rId5" Type="http://schemas.openxmlformats.org/officeDocument/2006/relationships/printerSettings" Target="../printerSettings/printerSettings170.bin"/><Relationship Id="rId4" Type="http://schemas.openxmlformats.org/officeDocument/2006/relationships/printerSettings" Target="../printerSettings/printerSettings169.bin"/></Relationships>
</file>

<file path=xl/worksheets/_rels/sheet35.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75.bin"/><Relationship Id="rId7" Type="http://schemas.openxmlformats.org/officeDocument/2006/relationships/printerSettings" Target="../printerSettings/printerSettings179.bin"/><Relationship Id="rId2" Type="http://schemas.openxmlformats.org/officeDocument/2006/relationships/printerSettings" Target="../printerSettings/printerSettings174.bin"/><Relationship Id="rId1" Type="http://schemas.openxmlformats.org/officeDocument/2006/relationships/printerSettings" Target="../printerSettings/printerSettings173.bin"/><Relationship Id="rId6" Type="http://schemas.openxmlformats.org/officeDocument/2006/relationships/printerSettings" Target="../printerSettings/printerSettings178.bin"/><Relationship Id="rId11" Type="http://schemas.openxmlformats.org/officeDocument/2006/relationships/image" Target="../media/image4.emf"/><Relationship Id="rId5" Type="http://schemas.openxmlformats.org/officeDocument/2006/relationships/printerSettings" Target="../printerSettings/printerSettings177.bin"/><Relationship Id="rId10" Type="http://schemas.openxmlformats.org/officeDocument/2006/relationships/oleObject" Target="../embeddings/oleObject1.bin"/><Relationship Id="rId4" Type="http://schemas.openxmlformats.org/officeDocument/2006/relationships/printerSettings" Target="../printerSettings/printerSettings176.bin"/><Relationship Id="rId9" Type="http://schemas.openxmlformats.org/officeDocument/2006/relationships/vmlDrawing" Target="../drawings/vmlDrawing1.vm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82.bin"/><Relationship Id="rId7" Type="http://schemas.openxmlformats.org/officeDocument/2006/relationships/printerSettings" Target="../printerSettings/printerSettings186.bin"/><Relationship Id="rId2" Type="http://schemas.openxmlformats.org/officeDocument/2006/relationships/printerSettings" Target="../printerSettings/printerSettings181.bin"/><Relationship Id="rId1" Type="http://schemas.openxmlformats.org/officeDocument/2006/relationships/printerSettings" Target="../printerSettings/printerSettings180.bin"/><Relationship Id="rId6" Type="http://schemas.openxmlformats.org/officeDocument/2006/relationships/printerSettings" Target="../printerSettings/printerSettings185.bin"/><Relationship Id="rId5" Type="http://schemas.openxmlformats.org/officeDocument/2006/relationships/printerSettings" Target="../printerSettings/printerSettings184.bin"/><Relationship Id="rId4" Type="http://schemas.openxmlformats.org/officeDocument/2006/relationships/printerSettings" Target="../printerSettings/printerSettings183.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89.bin"/><Relationship Id="rId7" Type="http://schemas.openxmlformats.org/officeDocument/2006/relationships/printerSettings" Target="../printerSettings/printerSettings193.bin"/><Relationship Id="rId2" Type="http://schemas.openxmlformats.org/officeDocument/2006/relationships/printerSettings" Target="../printerSettings/printerSettings188.bin"/><Relationship Id="rId1" Type="http://schemas.openxmlformats.org/officeDocument/2006/relationships/printerSettings" Target="../printerSettings/printerSettings187.bin"/><Relationship Id="rId6" Type="http://schemas.openxmlformats.org/officeDocument/2006/relationships/printerSettings" Target="../printerSettings/printerSettings192.bin"/><Relationship Id="rId5" Type="http://schemas.openxmlformats.org/officeDocument/2006/relationships/printerSettings" Target="../printerSettings/printerSettings191.bin"/><Relationship Id="rId4" Type="http://schemas.openxmlformats.org/officeDocument/2006/relationships/printerSettings" Target="../printerSettings/printerSettings19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96.bin"/><Relationship Id="rId7" Type="http://schemas.openxmlformats.org/officeDocument/2006/relationships/printerSettings" Target="../printerSettings/printerSettings200.bin"/><Relationship Id="rId2" Type="http://schemas.openxmlformats.org/officeDocument/2006/relationships/printerSettings" Target="../printerSettings/printerSettings195.bin"/><Relationship Id="rId1" Type="http://schemas.openxmlformats.org/officeDocument/2006/relationships/printerSettings" Target="../printerSettings/printerSettings194.bin"/><Relationship Id="rId6" Type="http://schemas.openxmlformats.org/officeDocument/2006/relationships/printerSettings" Target="../printerSettings/printerSettings199.bin"/><Relationship Id="rId5" Type="http://schemas.openxmlformats.org/officeDocument/2006/relationships/printerSettings" Target="../printerSettings/printerSettings198.bin"/><Relationship Id="rId4" Type="http://schemas.openxmlformats.org/officeDocument/2006/relationships/printerSettings" Target="../printerSettings/printerSettings197.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203.bin"/><Relationship Id="rId7" Type="http://schemas.openxmlformats.org/officeDocument/2006/relationships/printerSettings" Target="../printerSettings/printerSettings207.bin"/><Relationship Id="rId2" Type="http://schemas.openxmlformats.org/officeDocument/2006/relationships/printerSettings" Target="../printerSettings/printerSettings202.bin"/><Relationship Id="rId1" Type="http://schemas.openxmlformats.org/officeDocument/2006/relationships/printerSettings" Target="../printerSettings/printerSettings201.bin"/><Relationship Id="rId6" Type="http://schemas.openxmlformats.org/officeDocument/2006/relationships/printerSettings" Target="../printerSettings/printerSettings206.bin"/><Relationship Id="rId5" Type="http://schemas.openxmlformats.org/officeDocument/2006/relationships/printerSettings" Target="../printerSettings/printerSettings205.bin"/><Relationship Id="rId4" Type="http://schemas.openxmlformats.org/officeDocument/2006/relationships/printerSettings" Target="../printerSettings/printerSettings20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0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printerSettings" Target="../printerSettings/printerSettings13.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64"/>
  <sheetViews>
    <sheetView topLeftCell="A31" workbookViewId="0">
      <selection activeCell="B67" sqref="B67"/>
    </sheetView>
  </sheetViews>
  <sheetFormatPr defaultRowHeight="15.75"/>
  <cols>
    <col min="1" max="1" width="7.5703125" style="72" customWidth="1"/>
    <col min="2" max="2" width="82.42578125" style="72" customWidth="1"/>
    <col min="3" max="256" width="9.140625" style="72"/>
    <col min="257" max="257" width="7.5703125" style="72" customWidth="1"/>
    <col min="258" max="258" width="82.42578125" style="72" customWidth="1"/>
    <col min="259" max="512" width="9.140625" style="72"/>
    <col min="513" max="513" width="7.5703125" style="72" customWidth="1"/>
    <col min="514" max="514" width="82.42578125" style="72" customWidth="1"/>
    <col min="515" max="768" width="9.140625" style="72"/>
    <col min="769" max="769" width="7.5703125" style="72" customWidth="1"/>
    <col min="770" max="770" width="82.42578125" style="72" customWidth="1"/>
    <col min="771" max="1024" width="9.140625" style="72"/>
    <col min="1025" max="1025" width="7.5703125" style="72" customWidth="1"/>
    <col min="1026" max="1026" width="82.42578125" style="72" customWidth="1"/>
    <col min="1027" max="1280" width="9.140625" style="72"/>
    <col min="1281" max="1281" width="7.5703125" style="72" customWidth="1"/>
    <col min="1282" max="1282" width="82.42578125" style="72" customWidth="1"/>
    <col min="1283" max="1536" width="9.140625" style="72"/>
    <col min="1537" max="1537" width="7.5703125" style="72" customWidth="1"/>
    <col min="1538" max="1538" width="82.42578125" style="72" customWidth="1"/>
    <col min="1539" max="1792" width="9.140625" style="72"/>
    <col min="1793" max="1793" width="7.5703125" style="72" customWidth="1"/>
    <col min="1794" max="1794" width="82.42578125" style="72" customWidth="1"/>
    <col min="1795" max="2048" width="9.140625" style="72"/>
    <col min="2049" max="2049" width="7.5703125" style="72" customWidth="1"/>
    <col min="2050" max="2050" width="82.42578125" style="72" customWidth="1"/>
    <col min="2051" max="2304" width="9.140625" style="72"/>
    <col min="2305" max="2305" width="7.5703125" style="72" customWidth="1"/>
    <col min="2306" max="2306" width="82.42578125" style="72" customWidth="1"/>
    <col min="2307" max="2560" width="9.140625" style="72"/>
    <col min="2561" max="2561" width="7.5703125" style="72" customWidth="1"/>
    <col min="2562" max="2562" width="82.42578125" style="72" customWidth="1"/>
    <col min="2563" max="2816" width="9.140625" style="72"/>
    <col min="2817" max="2817" width="7.5703125" style="72" customWidth="1"/>
    <col min="2818" max="2818" width="82.42578125" style="72" customWidth="1"/>
    <col min="2819" max="3072" width="9.140625" style="72"/>
    <col min="3073" max="3073" width="7.5703125" style="72" customWidth="1"/>
    <col min="3074" max="3074" width="82.42578125" style="72" customWidth="1"/>
    <col min="3075" max="3328" width="9.140625" style="72"/>
    <col min="3329" max="3329" width="7.5703125" style="72" customWidth="1"/>
    <col min="3330" max="3330" width="82.42578125" style="72" customWidth="1"/>
    <col min="3331" max="3584" width="9.140625" style="72"/>
    <col min="3585" max="3585" width="7.5703125" style="72" customWidth="1"/>
    <col min="3586" max="3586" width="82.42578125" style="72" customWidth="1"/>
    <col min="3587" max="3840" width="9.140625" style="72"/>
    <col min="3841" max="3841" width="7.5703125" style="72" customWidth="1"/>
    <col min="3842" max="3842" width="82.42578125" style="72" customWidth="1"/>
    <col min="3843" max="4096" width="9.140625" style="72"/>
    <col min="4097" max="4097" width="7.5703125" style="72" customWidth="1"/>
    <col min="4098" max="4098" width="82.42578125" style="72" customWidth="1"/>
    <col min="4099" max="4352" width="9.140625" style="72"/>
    <col min="4353" max="4353" width="7.5703125" style="72" customWidth="1"/>
    <col min="4354" max="4354" width="82.42578125" style="72" customWidth="1"/>
    <col min="4355" max="4608" width="9.140625" style="72"/>
    <col min="4609" max="4609" width="7.5703125" style="72" customWidth="1"/>
    <col min="4610" max="4610" width="82.42578125" style="72" customWidth="1"/>
    <col min="4611" max="4864" width="9.140625" style="72"/>
    <col min="4865" max="4865" width="7.5703125" style="72" customWidth="1"/>
    <col min="4866" max="4866" width="82.42578125" style="72" customWidth="1"/>
    <col min="4867" max="5120" width="9.140625" style="72"/>
    <col min="5121" max="5121" width="7.5703125" style="72" customWidth="1"/>
    <col min="5122" max="5122" width="82.42578125" style="72" customWidth="1"/>
    <col min="5123" max="5376" width="9.140625" style="72"/>
    <col min="5377" max="5377" width="7.5703125" style="72" customWidth="1"/>
    <col min="5378" max="5378" width="82.42578125" style="72" customWidth="1"/>
    <col min="5379" max="5632" width="9.140625" style="72"/>
    <col min="5633" max="5633" width="7.5703125" style="72" customWidth="1"/>
    <col min="5634" max="5634" width="82.42578125" style="72" customWidth="1"/>
    <col min="5635" max="5888" width="9.140625" style="72"/>
    <col min="5889" max="5889" width="7.5703125" style="72" customWidth="1"/>
    <col min="5890" max="5890" width="82.42578125" style="72" customWidth="1"/>
    <col min="5891" max="6144" width="9.140625" style="72"/>
    <col min="6145" max="6145" width="7.5703125" style="72" customWidth="1"/>
    <col min="6146" max="6146" width="82.42578125" style="72" customWidth="1"/>
    <col min="6147" max="6400" width="9.140625" style="72"/>
    <col min="6401" max="6401" width="7.5703125" style="72" customWidth="1"/>
    <col min="6402" max="6402" width="82.42578125" style="72" customWidth="1"/>
    <col min="6403" max="6656" width="9.140625" style="72"/>
    <col min="6657" max="6657" width="7.5703125" style="72" customWidth="1"/>
    <col min="6658" max="6658" width="82.42578125" style="72" customWidth="1"/>
    <col min="6659" max="6912" width="9.140625" style="72"/>
    <col min="6913" max="6913" width="7.5703125" style="72" customWidth="1"/>
    <col min="6914" max="6914" width="82.42578125" style="72" customWidth="1"/>
    <col min="6915" max="7168" width="9.140625" style="72"/>
    <col min="7169" max="7169" width="7.5703125" style="72" customWidth="1"/>
    <col min="7170" max="7170" width="82.42578125" style="72" customWidth="1"/>
    <col min="7171" max="7424" width="9.140625" style="72"/>
    <col min="7425" max="7425" width="7.5703125" style="72" customWidth="1"/>
    <col min="7426" max="7426" width="82.42578125" style="72" customWidth="1"/>
    <col min="7427" max="7680" width="9.140625" style="72"/>
    <col min="7681" max="7681" width="7.5703125" style="72" customWidth="1"/>
    <col min="7682" max="7682" width="82.42578125" style="72" customWidth="1"/>
    <col min="7683" max="7936" width="9.140625" style="72"/>
    <col min="7937" max="7937" width="7.5703125" style="72" customWidth="1"/>
    <col min="7938" max="7938" width="82.42578125" style="72" customWidth="1"/>
    <col min="7939" max="8192" width="9.140625" style="72"/>
    <col min="8193" max="8193" width="7.5703125" style="72" customWidth="1"/>
    <col min="8194" max="8194" width="82.42578125" style="72" customWidth="1"/>
    <col min="8195" max="8448" width="9.140625" style="72"/>
    <col min="8449" max="8449" width="7.5703125" style="72" customWidth="1"/>
    <col min="8450" max="8450" width="82.42578125" style="72" customWidth="1"/>
    <col min="8451" max="8704" width="9.140625" style="72"/>
    <col min="8705" max="8705" width="7.5703125" style="72" customWidth="1"/>
    <col min="8706" max="8706" width="82.42578125" style="72" customWidth="1"/>
    <col min="8707" max="8960" width="9.140625" style="72"/>
    <col min="8961" max="8961" width="7.5703125" style="72" customWidth="1"/>
    <col min="8962" max="8962" width="82.42578125" style="72" customWidth="1"/>
    <col min="8963" max="9216" width="9.140625" style="72"/>
    <col min="9217" max="9217" width="7.5703125" style="72" customWidth="1"/>
    <col min="9218" max="9218" width="82.42578125" style="72" customWidth="1"/>
    <col min="9219" max="9472" width="9.140625" style="72"/>
    <col min="9473" max="9473" width="7.5703125" style="72" customWidth="1"/>
    <col min="9474" max="9474" width="82.42578125" style="72" customWidth="1"/>
    <col min="9475" max="9728" width="9.140625" style="72"/>
    <col min="9729" max="9729" width="7.5703125" style="72" customWidth="1"/>
    <col min="9730" max="9730" width="82.42578125" style="72" customWidth="1"/>
    <col min="9731" max="9984" width="9.140625" style="72"/>
    <col min="9985" max="9985" width="7.5703125" style="72" customWidth="1"/>
    <col min="9986" max="9986" width="82.42578125" style="72" customWidth="1"/>
    <col min="9987" max="10240" width="9.140625" style="72"/>
    <col min="10241" max="10241" width="7.5703125" style="72" customWidth="1"/>
    <col min="10242" max="10242" width="82.42578125" style="72" customWidth="1"/>
    <col min="10243" max="10496" width="9.140625" style="72"/>
    <col min="10497" max="10497" width="7.5703125" style="72" customWidth="1"/>
    <col min="10498" max="10498" width="82.42578125" style="72" customWidth="1"/>
    <col min="10499" max="10752" width="9.140625" style="72"/>
    <col min="10753" max="10753" width="7.5703125" style="72" customWidth="1"/>
    <col min="10754" max="10754" width="82.42578125" style="72" customWidth="1"/>
    <col min="10755" max="11008" width="9.140625" style="72"/>
    <col min="11009" max="11009" width="7.5703125" style="72" customWidth="1"/>
    <col min="11010" max="11010" width="82.42578125" style="72" customWidth="1"/>
    <col min="11011" max="11264" width="9.140625" style="72"/>
    <col min="11265" max="11265" width="7.5703125" style="72" customWidth="1"/>
    <col min="11266" max="11266" width="82.42578125" style="72" customWidth="1"/>
    <col min="11267" max="11520" width="9.140625" style="72"/>
    <col min="11521" max="11521" width="7.5703125" style="72" customWidth="1"/>
    <col min="11522" max="11522" width="82.42578125" style="72" customWidth="1"/>
    <col min="11523" max="11776" width="9.140625" style="72"/>
    <col min="11777" max="11777" width="7.5703125" style="72" customWidth="1"/>
    <col min="11778" max="11778" width="82.42578125" style="72" customWidth="1"/>
    <col min="11779" max="12032" width="9.140625" style="72"/>
    <col min="12033" max="12033" width="7.5703125" style="72" customWidth="1"/>
    <col min="12034" max="12034" width="82.42578125" style="72" customWidth="1"/>
    <col min="12035" max="12288" width="9.140625" style="72"/>
    <col min="12289" max="12289" width="7.5703125" style="72" customWidth="1"/>
    <col min="12290" max="12290" width="82.42578125" style="72" customWidth="1"/>
    <col min="12291" max="12544" width="9.140625" style="72"/>
    <col min="12545" max="12545" width="7.5703125" style="72" customWidth="1"/>
    <col min="12546" max="12546" width="82.42578125" style="72" customWidth="1"/>
    <col min="12547" max="12800" width="9.140625" style="72"/>
    <col min="12801" max="12801" width="7.5703125" style="72" customWidth="1"/>
    <col min="12802" max="12802" width="82.42578125" style="72" customWidth="1"/>
    <col min="12803" max="13056" width="9.140625" style="72"/>
    <col min="13057" max="13057" width="7.5703125" style="72" customWidth="1"/>
    <col min="13058" max="13058" width="82.42578125" style="72" customWidth="1"/>
    <col min="13059" max="13312" width="9.140625" style="72"/>
    <col min="13313" max="13313" width="7.5703125" style="72" customWidth="1"/>
    <col min="13314" max="13314" width="82.42578125" style="72" customWidth="1"/>
    <col min="13315" max="13568" width="9.140625" style="72"/>
    <col min="13569" max="13569" width="7.5703125" style="72" customWidth="1"/>
    <col min="13570" max="13570" width="82.42578125" style="72" customWidth="1"/>
    <col min="13571" max="13824" width="9.140625" style="72"/>
    <col min="13825" max="13825" width="7.5703125" style="72" customWidth="1"/>
    <col min="13826" max="13826" width="82.42578125" style="72" customWidth="1"/>
    <col min="13827" max="14080" width="9.140625" style="72"/>
    <col min="14081" max="14081" width="7.5703125" style="72" customWidth="1"/>
    <col min="14082" max="14082" width="82.42578125" style="72" customWidth="1"/>
    <col min="14083" max="14336" width="9.140625" style="72"/>
    <col min="14337" max="14337" width="7.5703125" style="72" customWidth="1"/>
    <col min="14338" max="14338" width="82.42578125" style="72" customWidth="1"/>
    <col min="14339" max="14592" width="9.140625" style="72"/>
    <col min="14593" max="14593" width="7.5703125" style="72" customWidth="1"/>
    <col min="14594" max="14594" width="82.42578125" style="72" customWidth="1"/>
    <col min="14595" max="14848" width="9.140625" style="72"/>
    <col min="14849" max="14849" width="7.5703125" style="72" customWidth="1"/>
    <col min="14850" max="14850" width="82.42578125" style="72" customWidth="1"/>
    <col min="14851" max="15104" width="9.140625" style="72"/>
    <col min="15105" max="15105" width="7.5703125" style="72" customWidth="1"/>
    <col min="15106" max="15106" width="82.42578125" style="72" customWidth="1"/>
    <col min="15107" max="15360" width="9.140625" style="72"/>
    <col min="15361" max="15361" width="7.5703125" style="72" customWidth="1"/>
    <col min="15362" max="15362" width="82.42578125" style="72" customWidth="1"/>
    <col min="15363" max="15616" width="9.140625" style="72"/>
    <col min="15617" max="15617" width="7.5703125" style="72" customWidth="1"/>
    <col min="15618" max="15618" width="82.42578125" style="72" customWidth="1"/>
    <col min="15619" max="15872" width="9.140625" style="72"/>
    <col min="15873" max="15873" width="7.5703125" style="72" customWidth="1"/>
    <col min="15874" max="15874" width="82.42578125" style="72" customWidth="1"/>
    <col min="15875" max="16128" width="9.140625" style="72"/>
    <col min="16129" max="16129" width="7.5703125" style="72" customWidth="1"/>
    <col min="16130" max="16130" width="82.42578125" style="72" customWidth="1"/>
    <col min="16131" max="16384" width="9.140625" style="72"/>
  </cols>
  <sheetData>
    <row r="1" spans="1:256" ht="78.75">
      <c r="B1" s="651" t="s">
        <v>4433</v>
      </c>
    </row>
    <row r="2" spans="1:256" ht="69" customHeight="1">
      <c r="A2" s="665" t="s">
        <v>4434</v>
      </c>
      <c r="B2" s="666"/>
    </row>
    <row r="3" spans="1:256" s="598" customFormat="1" ht="15">
      <c r="A3" s="616" t="s">
        <v>4435</v>
      </c>
      <c r="B3" s="616" t="s">
        <v>3</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7"/>
      <c r="ED3" s="617"/>
      <c r="EE3" s="617"/>
      <c r="EF3" s="617"/>
      <c r="EG3" s="617"/>
      <c r="EH3" s="617"/>
      <c r="EI3" s="617"/>
      <c r="EJ3" s="617"/>
      <c r="EK3" s="617"/>
      <c r="EL3" s="617"/>
      <c r="EM3" s="617"/>
      <c r="EN3" s="617"/>
      <c r="EO3" s="617"/>
      <c r="EP3" s="617"/>
      <c r="EQ3" s="617"/>
      <c r="ER3" s="617"/>
      <c r="ES3" s="617"/>
      <c r="ET3" s="617"/>
      <c r="EU3" s="617"/>
      <c r="EV3" s="617"/>
      <c r="EW3" s="617"/>
      <c r="EX3" s="617"/>
      <c r="EY3" s="617"/>
      <c r="EZ3" s="617"/>
      <c r="FA3" s="617"/>
      <c r="FB3" s="617"/>
      <c r="FC3" s="617"/>
      <c r="FD3" s="617"/>
      <c r="FE3" s="617"/>
      <c r="FF3" s="617"/>
      <c r="FG3" s="617"/>
      <c r="FH3" s="617"/>
      <c r="FI3" s="617"/>
      <c r="FJ3" s="617"/>
      <c r="FK3" s="617"/>
      <c r="FL3" s="617"/>
      <c r="FM3" s="617"/>
      <c r="FN3" s="617"/>
      <c r="FO3" s="617"/>
      <c r="FP3" s="617"/>
      <c r="FQ3" s="617"/>
      <c r="FR3" s="617"/>
      <c r="FS3" s="617"/>
      <c r="FT3" s="617"/>
      <c r="FU3" s="617"/>
      <c r="FV3" s="617"/>
      <c r="FW3" s="617"/>
      <c r="FX3" s="617"/>
      <c r="FY3" s="617"/>
      <c r="FZ3" s="617"/>
      <c r="GA3" s="617"/>
      <c r="GB3" s="617"/>
      <c r="GC3" s="617"/>
      <c r="GD3" s="617"/>
      <c r="GE3" s="617"/>
      <c r="GF3" s="617"/>
      <c r="GG3" s="617"/>
      <c r="GH3" s="617"/>
      <c r="GI3" s="617"/>
      <c r="GJ3" s="617"/>
      <c r="GK3" s="617"/>
      <c r="GL3" s="617"/>
      <c r="GM3" s="617"/>
      <c r="GN3" s="617"/>
      <c r="GO3" s="617"/>
      <c r="GP3" s="617"/>
      <c r="GQ3" s="617"/>
      <c r="GR3" s="617"/>
      <c r="GS3" s="617"/>
      <c r="GT3" s="617"/>
      <c r="GU3" s="617"/>
      <c r="GV3" s="617"/>
      <c r="GW3" s="617"/>
      <c r="GX3" s="617"/>
      <c r="GY3" s="617"/>
      <c r="GZ3" s="617"/>
      <c r="HA3" s="617"/>
      <c r="HB3" s="617"/>
      <c r="HC3" s="617"/>
      <c r="HD3" s="617"/>
      <c r="HE3" s="617"/>
      <c r="HF3" s="617"/>
      <c r="HG3" s="617"/>
      <c r="HH3" s="617"/>
      <c r="HI3" s="617"/>
      <c r="HJ3" s="617"/>
      <c r="HK3" s="617"/>
      <c r="HL3" s="617"/>
      <c r="HM3" s="617"/>
      <c r="HN3" s="617"/>
      <c r="HO3" s="617"/>
      <c r="HP3" s="617"/>
      <c r="HQ3" s="617"/>
      <c r="HR3" s="617"/>
      <c r="HS3" s="617"/>
      <c r="HT3" s="617"/>
      <c r="HU3" s="617"/>
      <c r="HV3" s="617"/>
      <c r="HW3" s="617"/>
      <c r="HX3" s="617"/>
      <c r="HY3" s="617"/>
      <c r="HZ3" s="617"/>
      <c r="IA3" s="617"/>
      <c r="IB3" s="617"/>
      <c r="IC3" s="617"/>
      <c r="ID3" s="617"/>
      <c r="IE3" s="617"/>
      <c r="IF3" s="617"/>
      <c r="IG3" s="617"/>
      <c r="IH3" s="617"/>
      <c r="II3" s="617"/>
      <c r="IJ3" s="617"/>
      <c r="IK3" s="617"/>
      <c r="IL3" s="617"/>
      <c r="IM3" s="617"/>
      <c r="IN3" s="617"/>
      <c r="IO3" s="617"/>
      <c r="IP3" s="617"/>
      <c r="IQ3" s="617"/>
      <c r="IR3" s="617"/>
      <c r="IS3" s="617"/>
      <c r="IT3" s="617"/>
      <c r="IU3" s="617"/>
      <c r="IV3" s="617"/>
    </row>
    <row r="4" spans="1:256" s="598" customFormat="1" ht="15">
      <c r="A4" s="618">
        <v>1</v>
      </c>
      <c r="B4" s="619" t="s">
        <v>373</v>
      </c>
    </row>
    <row r="5" spans="1:256" s="598" customFormat="1" ht="15">
      <c r="A5" s="140"/>
      <c r="B5" s="620" t="s">
        <v>4436</v>
      </c>
    </row>
    <row r="6" spans="1:256" s="598" customFormat="1" ht="15">
      <c r="A6" s="140">
        <v>2</v>
      </c>
      <c r="B6" s="47" t="s">
        <v>4437</v>
      </c>
    </row>
    <row r="7" spans="1:256" s="598" customFormat="1" ht="15">
      <c r="A7" s="140">
        <v>3</v>
      </c>
      <c r="B7" s="47" t="s">
        <v>4438</v>
      </c>
    </row>
    <row r="8" spans="1:256" s="598" customFormat="1" ht="15">
      <c r="A8" s="140">
        <v>4</v>
      </c>
      <c r="B8" s="47" t="s">
        <v>4439</v>
      </c>
    </row>
    <row r="9" spans="1:256" s="598" customFormat="1" ht="15">
      <c r="A9" s="140">
        <v>5</v>
      </c>
      <c r="B9" s="47" t="s">
        <v>4440</v>
      </c>
    </row>
    <row r="10" spans="1:256" s="598" customFormat="1" ht="15">
      <c r="A10" s="140">
        <v>6</v>
      </c>
      <c r="B10" s="47" t="s">
        <v>4441</v>
      </c>
    </row>
    <row r="11" spans="1:256" s="598" customFormat="1" ht="15">
      <c r="A11" s="140">
        <v>7</v>
      </c>
      <c r="B11" s="47" t="s">
        <v>4442</v>
      </c>
    </row>
    <row r="12" spans="1:256" s="598" customFormat="1" ht="15">
      <c r="A12" s="140">
        <v>8</v>
      </c>
      <c r="B12" s="47" t="s">
        <v>4443</v>
      </c>
    </row>
    <row r="13" spans="1:256" s="598" customFormat="1" ht="15">
      <c r="A13" s="140">
        <v>9</v>
      </c>
      <c r="B13" s="47" t="s">
        <v>4444</v>
      </c>
    </row>
    <row r="14" spans="1:256" s="598" customFormat="1" ht="15">
      <c r="A14" s="140"/>
      <c r="B14" s="620" t="s">
        <v>4445</v>
      </c>
    </row>
    <row r="15" spans="1:256" s="598" customFormat="1" ht="15">
      <c r="A15" s="140">
        <v>10</v>
      </c>
      <c r="B15" s="47" t="s">
        <v>13</v>
      </c>
    </row>
    <row r="16" spans="1:256" s="598" customFormat="1" ht="15">
      <c r="A16" s="140"/>
      <c r="B16" s="620" t="s">
        <v>4446</v>
      </c>
    </row>
    <row r="17" spans="1:2" s="598" customFormat="1" ht="15">
      <c r="A17" s="140">
        <v>11</v>
      </c>
      <c r="B17" s="47" t="s">
        <v>19</v>
      </c>
    </row>
    <row r="18" spans="1:2" s="598" customFormat="1" ht="15">
      <c r="A18" s="140">
        <v>12</v>
      </c>
      <c r="B18" s="47" t="s">
        <v>380</v>
      </c>
    </row>
    <row r="19" spans="1:2" s="598" customFormat="1" ht="15">
      <c r="A19" s="140">
        <v>13</v>
      </c>
      <c r="B19" s="47" t="s">
        <v>4447</v>
      </c>
    </row>
    <row r="20" spans="1:2" s="598" customFormat="1" ht="15">
      <c r="A20" s="140"/>
      <c r="B20" s="620" t="s">
        <v>4448</v>
      </c>
    </row>
    <row r="21" spans="1:2" s="598" customFormat="1" ht="15">
      <c r="A21" s="140">
        <v>14</v>
      </c>
      <c r="B21" s="47" t="s">
        <v>4449</v>
      </c>
    </row>
    <row r="22" spans="1:2" s="598" customFormat="1" ht="15">
      <c r="A22" s="140"/>
      <c r="B22" s="620" t="s">
        <v>4450</v>
      </c>
    </row>
    <row r="23" spans="1:2" s="598" customFormat="1" ht="15">
      <c r="A23" s="140">
        <v>15</v>
      </c>
      <c r="B23" s="47" t="s">
        <v>15</v>
      </c>
    </row>
    <row r="24" spans="1:2" s="598" customFormat="1" ht="15">
      <c r="A24" s="140"/>
      <c r="B24" s="620" t="s">
        <v>4451</v>
      </c>
    </row>
    <row r="25" spans="1:2" s="598" customFormat="1" ht="15">
      <c r="A25" s="140">
        <v>16</v>
      </c>
      <c r="B25" s="47" t="s">
        <v>367</v>
      </c>
    </row>
    <row r="26" spans="1:2" s="598" customFormat="1" ht="15">
      <c r="A26" s="140">
        <v>17</v>
      </c>
      <c r="B26" s="47" t="s">
        <v>402</v>
      </c>
    </row>
    <row r="27" spans="1:2" s="598" customFormat="1" ht="15">
      <c r="A27" s="140">
        <v>18</v>
      </c>
      <c r="B27" s="47" t="s">
        <v>4</v>
      </c>
    </row>
    <row r="28" spans="1:2" s="598" customFormat="1" ht="15">
      <c r="A28" s="140">
        <v>19</v>
      </c>
      <c r="B28" s="47" t="s">
        <v>9</v>
      </c>
    </row>
    <row r="29" spans="1:2" s="598" customFormat="1" ht="15">
      <c r="A29" s="140">
        <v>20</v>
      </c>
      <c r="B29" s="47" t="s">
        <v>22</v>
      </c>
    </row>
    <row r="30" spans="1:2" s="598" customFormat="1" ht="15">
      <c r="A30" s="140">
        <v>21</v>
      </c>
      <c r="B30" s="47" t="s">
        <v>403</v>
      </c>
    </row>
    <row r="31" spans="1:2" s="598" customFormat="1" ht="15">
      <c r="A31" s="140"/>
      <c r="B31" s="620" t="s">
        <v>4452</v>
      </c>
    </row>
    <row r="32" spans="1:2" s="598" customFormat="1" ht="15">
      <c r="A32" s="140">
        <v>22</v>
      </c>
      <c r="B32" s="47" t="s">
        <v>17</v>
      </c>
    </row>
    <row r="33" spans="1:2" s="598" customFormat="1" ht="15">
      <c r="A33" s="140"/>
      <c r="B33" s="620" t="s">
        <v>4453</v>
      </c>
    </row>
    <row r="34" spans="1:2" s="598" customFormat="1" ht="15">
      <c r="A34" s="140">
        <v>23</v>
      </c>
      <c r="B34" s="47" t="s">
        <v>14</v>
      </c>
    </row>
    <row r="35" spans="1:2" s="598" customFormat="1" ht="15">
      <c r="A35" s="140"/>
      <c r="B35" s="620" t="s">
        <v>4454</v>
      </c>
    </row>
    <row r="36" spans="1:2" s="598" customFormat="1" ht="15">
      <c r="A36" s="140">
        <v>24</v>
      </c>
      <c r="B36" s="47" t="s">
        <v>368</v>
      </c>
    </row>
    <row r="37" spans="1:2" s="598" customFormat="1" ht="15">
      <c r="A37" s="140">
        <v>25</v>
      </c>
      <c r="B37" s="47" t="s">
        <v>4455</v>
      </c>
    </row>
    <row r="38" spans="1:2" s="598" customFormat="1" ht="15">
      <c r="A38" s="140">
        <v>26</v>
      </c>
      <c r="B38" s="47" t="s">
        <v>4456</v>
      </c>
    </row>
    <row r="39" spans="1:2" s="598" customFormat="1" ht="15">
      <c r="A39" s="140">
        <v>27</v>
      </c>
      <c r="B39" s="47" t="s">
        <v>406</v>
      </c>
    </row>
    <row r="40" spans="1:2" s="598" customFormat="1" ht="15">
      <c r="A40" s="140"/>
      <c r="B40" s="620" t="s">
        <v>4457</v>
      </c>
    </row>
    <row r="41" spans="1:2" s="598" customFormat="1" ht="15">
      <c r="A41" s="140">
        <v>28</v>
      </c>
      <c r="B41" s="47" t="s">
        <v>21</v>
      </c>
    </row>
    <row r="42" spans="1:2" s="598" customFormat="1" ht="15">
      <c r="A42" s="140"/>
      <c r="B42" s="620" t="s">
        <v>4458</v>
      </c>
    </row>
    <row r="43" spans="1:2" s="598" customFormat="1" ht="15">
      <c r="A43" s="140">
        <v>29</v>
      </c>
      <c r="B43" s="47" t="s">
        <v>8</v>
      </c>
    </row>
    <row r="44" spans="1:2" s="598" customFormat="1" ht="15">
      <c r="A44" s="140"/>
      <c r="B44" s="620" t="s">
        <v>4459</v>
      </c>
    </row>
    <row r="45" spans="1:2" s="598" customFormat="1" ht="15">
      <c r="A45" s="140">
        <v>30</v>
      </c>
      <c r="B45" s="47" t="s">
        <v>4460</v>
      </c>
    </row>
    <row r="46" spans="1:2" s="598" customFormat="1" ht="15">
      <c r="A46" s="140">
        <v>31</v>
      </c>
      <c r="B46" s="47" t="s">
        <v>4461</v>
      </c>
    </row>
    <row r="47" spans="1:2" s="598" customFormat="1" ht="15">
      <c r="A47" s="140">
        <v>32</v>
      </c>
      <c r="B47" s="47" t="s">
        <v>4462</v>
      </c>
    </row>
    <row r="48" spans="1:2" s="598" customFormat="1" ht="15">
      <c r="A48" s="140">
        <v>33</v>
      </c>
      <c r="B48" s="47" t="s">
        <v>385</v>
      </c>
    </row>
    <row r="49" spans="1:2" s="598" customFormat="1" ht="15">
      <c r="A49" s="140">
        <v>34</v>
      </c>
      <c r="B49" s="621" t="s">
        <v>387</v>
      </c>
    </row>
    <row r="50" spans="1:2" s="598" customFormat="1" ht="15">
      <c r="A50" s="140"/>
      <c r="B50" s="620" t="s">
        <v>4463</v>
      </c>
    </row>
    <row r="51" spans="1:2" s="598" customFormat="1" ht="15">
      <c r="A51" s="140">
        <v>35</v>
      </c>
      <c r="B51" s="47" t="s">
        <v>5</v>
      </c>
    </row>
    <row r="52" spans="1:2" s="598" customFormat="1" ht="15">
      <c r="A52" s="140"/>
      <c r="B52" s="620" t="s">
        <v>4464</v>
      </c>
    </row>
    <row r="53" spans="1:2" s="598" customFormat="1" ht="15">
      <c r="A53" s="140">
        <v>36</v>
      </c>
      <c r="B53" s="47" t="s">
        <v>7</v>
      </c>
    </row>
    <row r="54" spans="1:2" s="598" customFormat="1" ht="15">
      <c r="A54" s="140"/>
      <c r="B54" s="620" t="s">
        <v>4465</v>
      </c>
    </row>
    <row r="55" spans="1:2" s="598" customFormat="1" ht="15">
      <c r="A55" s="140">
        <v>37</v>
      </c>
      <c r="B55" s="47" t="s">
        <v>24</v>
      </c>
    </row>
    <row r="56" spans="1:2" s="598" customFormat="1" ht="15">
      <c r="A56" s="140"/>
      <c r="B56" s="620" t="s">
        <v>4466</v>
      </c>
    </row>
    <row r="57" spans="1:2" s="598" customFormat="1" ht="15">
      <c r="A57" s="140">
        <v>38</v>
      </c>
      <c r="B57" s="47" t="s">
        <v>23</v>
      </c>
    </row>
    <row r="58" spans="1:2" s="598" customFormat="1" ht="15">
      <c r="A58" s="140"/>
      <c r="B58" s="620" t="s">
        <v>4467</v>
      </c>
    </row>
    <row r="59" spans="1:2" s="598" customFormat="1" ht="15">
      <c r="A59" s="140">
        <v>39</v>
      </c>
      <c r="B59" s="47" t="s">
        <v>10</v>
      </c>
    </row>
    <row r="60" spans="1:2" s="598" customFormat="1" ht="15">
      <c r="A60" s="140"/>
      <c r="B60" s="620" t="s">
        <v>4468</v>
      </c>
    </row>
    <row r="61" spans="1:2" s="598" customFormat="1" ht="15">
      <c r="A61" s="140">
        <v>40</v>
      </c>
      <c r="B61" s="47" t="s">
        <v>20</v>
      </c>
    </row>
    <row r="62" spans="1:2" s="598" customFormat="1" ht="15">
      <c r="A62" s="660"/>
      <c r="B62" s="635" t="s">
        <v>4469</v>
      </c>
    </row>
    <row r="63" spans="1:2" s="598" customFormat="1" ht="27" customHeight="1">
      <c r="A63" s="647">
        <v>41</v>
      </c>
      <c r="B63" s="633" t="s">
        <v>4470</v>
      </c>
    </row>
    <row r="64" spans="1:2" s="598" customFormat="1">
      <c r="A64" s="72"/>
      <c r="B64" s="72"/>
    </row>
  </sheetData>
  <mergeCells count="1">
    <mergeCell ref="A2:B2"/>
  </mergeCells>
  <pageMargins left="0.70866141732283472" right="0.70866141732283472" top="0.74803149606299213" bottom="0.74803149606299213" header="0.31496062992125984" footer="0.31496062992125984"/>
  <pageSetup paperSize="9" scale="96"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C48"/>
  <sheetViews>
    <sheetView topLeftCell="A16" zoomScaleNormal="100" workbookViewId="0">
      <selection activeCell="C26" sqref="C26"/>
    </sheetView>
  </sheetViews>
  <sheetFormatPr defaultRowHeight="24.75" customHeight="1"/>
  <cols>
    <col min="1" max="1" width="10" customWidth="1"/>
    <col min="2" max="2" width="74" customWidth="1"/>
    <col min="3" max="3" width="16" style="162" customWidth="1"/>
    <col min="5" max="5" width="12.42578125" customWidth="1"/>
    <col min="6" max="6" width="13.7109375" customWidth="1"/>
  </cols>
  <sheetData>
    <row r="1" spans="1:3" ht="35.25" customHeight="1">
      <c r="C1" s="282" t="s">
        <v>1517</v>
      </c>
    </row>
    <row r="2" spans="1:3" ht="18.75">
      <c r="C2" s="282"/>
    </row>
    <row r="3" spans="1:3" ht="53.25" customHeight="1">
      <c r="A3" s="702" t="s">
        <v>2704</v>
      </c>
      <c r="B3" s="702"/>
      <c r="C3" s="702"/>
    </row>
    <row r="4" spans="1:3" ht="15"/>
    <row r="5" spans="1:3" ht="15"/>
    <row r="6" spans="1:3" ht="63.75" customHeight="1">
      <c r="A6" s="284" t="s">
        <v>2437</v>
      </c>
      <c r="B6" s="284" t="s">
        <v>26</v>
      </c>
      <c r="C6" s="284" t="s">
        <v>1509</v>
      </c>
    </row>
    <row r="7" spans="1:3" ht="21.75" customHeight="1">
      <c r="A7" s="284" t="s">
        <v>27</v>
      </c>
      <c r="B7" s="284">
        <v>1</v>
      </c>
      <c r="C7" s="56">
        <v>2</v>
      </c>
    </row>
    <row r="8" spans="1:3" ht="21.75" customHeight="1">
      <c r="A8" s="142">
        <v>1</v>
      </c>
      <c r="B8" s="384" t="s">
        <v>373</v>
      </c>
      <c r="C8" s="448">
        <v>2.1433</v>
      </c>
    </row>
    <row r="9" spans="1:3" ht="21.75" customHeight="1">
      <c r="A9" s="143">
        <f>A8+1</f>
        <v>2</v>
      </c>
      <c r="B9" s="385" t="s">
        <v>391</v>
      </c>
      <c r="C9" s="448">
        <v>1.4845600000000001</v>
      </c>
    </row>
    <row r="10" spans="1:3" ht="21.75" customHeight="1">
      <c r="A10" s="143">
        <f t="shared" ref="A10:A48" si="0">A9+1</f>
        <v>3</v>
      </c>
      <c r="B10" s="384" t="s">
        <v>392</v>
      </c>
      <c r="C10" s="448">
        <v>0.91586999999999996</v>
      </c>
    </row>
    <row r="11" spans="1:3" ht="21.75" customHeight="1">
      <c r="A11" s="143">
        <f t="shared" si="0"/>
        <v>4</v>
      </c>
      <c r="B11" s="384" t="s">
        <v>393</v>
      </c>
      <c r="C11" s="448">
        <v>2.0025400000000002</v>
      </c>
    </row>
    <row r="12" spans="1:3" ht="21.75" customHeight="1">
      <c r="A12" s="143">
        <f t="shared" si="0"/>
        <v>5</v>
      </c>
      <c r="B12" s="384" t="s">
        <v>394</v>
      </c>
      <c r="C12" s="448">
        <v>3.3833799999999998</v>
      </c>
    </row>
    <row r="13" spans="1:3" ht="21.75" customHeight="1">
      <c r="A13" s="143">
        <f t="shared" si="0"/>
        <v>6</v>
      </c>
      <c r="B13" s="384" t="s">
        <v>395</v>
      </c>
      <c r="C13" s="448">
        <v>0.51656999999999997</v>
      </c>
    </row>
    <row r="14" spans="1:3" ht="21.75" customHeight="1">
      <c r="A14" s="143">
        <f t="shared" si="0"/>
        <v>7</v>
      </c>
      <c r="B14" s="384" t="s">
        <v>396</v>
      </c>
      <c r="C14" s="448">
        <v>0.80325000000000002</v>
      </c>
    </row>
    <row r="15" spans="1:3" ht="21.75" customHeight="1">
      <c r="A15" s="143">
        <f t="shared" si="0"/>
        <v>8</v>
      </c>
      <c r="B15" s="384" t="s">
        <v>378</v>
      </c>
      <c r="C15" s="448">
        <v>1.03152</v>
      </c>
    </row>
    <row r="16" spans="1:3" ht="21.75" customHeight="1">
      <c r="A16" s="143">
        <f t="shared" si="0"/>
        <v>9</v>
      </c>
      <c r="B16" s="384" t="s">
        <v>397</v>
      </c>
      <c r="C16" s="448">
        <v>1.1453100000000001</v>
      </c>
    </row>
    <row r="17" spans="1:3" ht="21.75" customHeight="1">
      <c r="A17" s="143">
        <f t="shared" si="0"/>
        <v>10</v>
      </c>
      <c r="B17" s="384" t="s">
        <v>1510</v>
      </c>
      <c r="C17" s="448">
        <v>1.1332100000000001</v>
      </c>
    </row>
    <row r="18" spans="1:3" ht="21.75" customHeight="1">
      <c r="A18" s="143">
        <f t="shared" si="0"/>
        <v>11</v>
      </c>
      <c r="B18" s="384" t="s">
        <v>1511</v>
      </c>
      <c r="C18" s="448">
        <v>1.4482999999999999</v>
      </c>
    </row>
    <row r="19" spans="1:3" ht="21.75" customHeight="1">
      <c r="A19" s="143">
        <f t="shared" si="0"/>
        <v>12</v>
      </c>
      <c r="B19" s="384" t="s">
        <v>380</v>
      </c>
      <c r="C19" s="448">
        <v>0.66595000000000004</v>
      </c>
    </row>
    <row r="20" spans="1:3" ht="27" customHeight="1">
      <c r="A20" s="143">
        <f t="shared" si="0"/>
        <v>13</v>
      </c>
      <c r="B20" s="384" t="s">
        <v>1514</v>
      </c>
      <c r="C20" s="448">
        <v>0.32436999999999999</v>
      </c>
    </row>
    <row r="21" spans="1:3" ht="21.75" customHeight="1">
      <c r="A21" s="143">
        <f t="shared" si="0"/>
        <v>14</v>
      </c>
      <c r="B21" s="384" t="s">
        <v>401</v>
      </c>
      <c r="C21" s="448">
        <v>0.79539000000000004</v>
      </c>
    </row>
    <row r="22" spans="1:3" ht="21.75" customHeight="1">
      <c r="A22" s="143">
        <f t="shared" si="0"/>
        <v>15</v>
      </c>
      <c r="B22" s="384" t="s">
        <v>15</v>
      </c>
      <c r="C22" s="448">
        <v>1.25092</v>
      </c>
    </row>
    <row r="23" spans="1:3" ht="21.75" customHeight="1">
      <c r="A23" s="143">
        <f t="shared" si="0"/>
        <v>16</v>
      </c>
      <c r="B23" s="384" t="s">
        <v>367</v>
      </c>
      <c r="C23" s="448">
        <v>2.6404100000000001</v>
      </c>
    </row>
    <row r="24" spans="1:3" ht="21.75" customHeight="1">
      <c r="A24" s="143">
        <f t="shared" si="0"/>
        <v>17</v>
      </c>
      <c r="B24" s="384" t="s">
        <v>402</v>
      </c>
      <c r="C24" s="448">
        <v>0.96477999999999997</v>
      </c>
    </row>
    <row r="25" spans="1:3" ht="21.75" customHeight="1">
      <c r="A25" s="143">
        <f t="shared" si="0"/>
        <v>18</v>
      </c>
      <c r="B25" s="384" t="s">
        <v>4</v>
      </c>
      <c r="C25" s="449">
        <v>8.6040000000000005E-2</v>
      </c>
    </row>
    <row r="26" spans="1:3" ht="21.75" customHeight="1">
      <c r="A26" s="143">
        <f t="shared" si="0"/>
        <v>19</v>
      </c>
      <c r="B26" s="384" t="s">
        <v>9</v>
      </c>
      <c r="C26" s="449">
        <v>0.21587000000000001</v>
      </c>
    </row>
    <row r="27" spans="1:3" ht="21.75" customHeight="1">
      <c r="A27" s="143">
        <f t="shared" si="0"/>
        <v>20</v>
      </c>
      <c r="B27" s="384" t="s">
        <v>22</v>
      </c>
      <c r="C27" s="449">
        <v>0.27737000000000001</v>
      </c>
    </row>
    <row r="28" spans="1:3" ht="21.75" customHeight="1">
      <c r="A28" s="143">
        <f t="shared" si="0"/>
        <v>21</v>
      </c>
      <c r="B28" s="384" t="s">
        <v>403</v>
      </c>
      <c r="C28" s="449">
        <v>0.79224000000000006</v>
      </c>
    </row>
    <row r="29" spans="1:3" ht="21.75" customHeight="1">
      <c r="A29" s="143">
        <f t="shared" si="0"/>
        <v>22</v>
      </c>
      <c r="B29" s="384" t="s">
        <v>17</v>
      </c>
      <c r="C29" s="448">
        <v>0.97516999999999998</v>
      </c>
    </row>
    <row r="30" spans="1:3" ht="21.75" customHeight="1">
      <c r="A30" s="143">
        <f t="shared" si="0"/>
        <v>23</v>
      </c>
      <c r="B30" s="384" t="s">
        <v>14</v>
      </c>
      <c r="C30" s="448">
        <v>0.49306</v>
      </c>
    </row>
    <row r="31" spans="1:3" ht="21.75" customHeight="1">
      <c r="A31" s="143">
        <f t="shared" si="0"/>
        <v>24</v>
      </c>
      <c r="B31" s="384" t="s">
        <v>368</v>
      </c>
      <c r="C31" s="448">
        <v>1.9633799999999999</v>
      </c>
    </row>
    <row r="32" spans="1:3" ht="21.75" customHeight="1">
      <c r="A32" s="143">
        <f t="shared" si="0"/>
        <v>25</v>
      </c>
      <c r="B32" s="384" t="s">
        <v>1512</v>
      </c>
      <c r="C32" s="448">
        <v>1.0880799999999999</v>
      </c>
    </row>
    <row r="33" spans="1:3" ht="21.75" customHeight="1">
      <c r="A33" s="143">
        <f t="shared" si="0"/>
        <v>26</v>
      </c>
      <c r="B33" s="384" t="s">
        <v>405</v>
      </c>
      <c r="C33" s="449">
        <v>0.48945</v>
      </c>
    </row>
    <row r="34" spans="1:3" ht="21.75" customHeight="1">
      <c r="A34" s="143">
        <f t="shared" si="0"/>
        <v>27</v>
      </c>
      <c r="B34" s="384" t="s">
        <v>406</v>
      </c>
      <c r="C34" s="449">
        <v>0.57121999999999995</v>
      </c>
    </row>
    <row r="35" spans="1:3" ht="21.75" customHeight="1">
      <c r="A35" s="143">
        <f t="shared" si="0"/>
        <v>28</v>
      </c>
      <c r="B35" s="384" t="s">
        <v>21</v>
      </c>
      <c r="C35" s="449">
        <v>0.68061000000000005</v>
      </c>
    </row>
    <row r="36" spans="1:3" ht="21.75" customHeight="1">
      <c r="A36" s="143">
        <f t="shared" si="0"/>
        <v>29</v>
      </c>
      <c r="B36" s="384" t="s">
        <v>8</v>
      </c>
      <c r="C36" s="449">
        <v>0.69115000000000004</v>
      </c>
    </row>
    <row r="37" spans="1:3" ht="21.75" customHeight="1">
      <c r="A37" s="143">
        <f t="shared" si="0"/>
        <v>30</v>
      </c>
      <c r="B37" s="384" t="s">
        <v>370</v>
      </c>
      <c r="C37" s="449">
        <v>1.45329</v>
      </c>
    </row>
    <row r="38" spans="1:3" ht="21.75" customHeight="1">
      <c r="A38" s="143">
        <f t="shared" si="0"/>
        <v>31</v>
      </c>
      <c r="B38" s="384" t="s">
        <v>383</v>
      </c>
      <c r="C38" s="449">
        <v>3.1219600000000001</v>
      </c>
    </row>
    <row r="39" spans="1:3" ht="21.75" customHeight="1">
      <c r="A39" s="143">
        <f t="shared" si="0"/>
        <v>32</v>
      </c>
      <c r="B39" s="384" t="s">
        <v>371</v>
      </c>
      <c r="C39" s="448">
        <v>1.80524</v>
      </c>
    </row>
    <row r="40" spans="1:3" ht="21.75" customHeight="1">
      <c r="A40" s="143">
        <f t="shared" si="0"/>
        <v>33</v>
      </c>
      <c r="B40" s="384" t="s">
        <v>385</v>
      </c>
      <c r="C40" s="448">
        <v>1.43207</v>
      </c>
    </row>
    <row r="41" spans="1:3" ht="21.75" customHeight="1">
      <c r="A41" s="143">
        <f t="shared" si="0"/>
        <v>34</v>
      </c>
      <c r="B41" s="384" t="s">
        <v>1513</v>
      </c>
      <c r="C41" s="448">
        <v>1.2204200000000001</v>
      </c>
    </row>
    <row r="42" spans="1:3" ht="21.75" customHeight="1">
      <c r="A42" s="143">
        <f t="shared" si="0"/>
        <v>35</v>
      </c>
      <c r="B42" s="384" t="s">
        <v>5</v>
      </c>
      <c r="C42" s="448">
        <v>0.47033000000000003</v>
      </c>
    </row>
    <row r="43" spans="1:3" ht="24" customHeight="1">
      <c r="A43" s="143">
        <f t="shared" si="0"/>
        <v>36</v>
      </c>
      <c r="B43" s="384" t="s">
        <v>7</v>
      </c>
      <c r="C43" s="448">
        <v>2.0626600000000002</v>
      </c>
    </row>
    <row r="44" spans="1:3" ht="21.75" customHeight="1">
      <c r="A44" s="143">
        <f t="shared" si="0"/>
        <v>37</v>
      </c>
      <c r="B44" s="384" t="s">
        <v>24</v>
      </c>
      <c r="C44" s="448">
        <v>0.88260000000000005</v>
      </c>
    </row>
    <row r="45" spans="1:3" ht="21.75" customHeight="1">
      <c r="A45" s="143">
        <f t="shared" si="0"/>
        <v>38</v>
      </c>
      <c r="B45" s="384" t="s">
        <v>23</v>
      </c>
      <c r="C45" s="448">
        <v>0.33778000000000002</v>
      </c>
    </row>
    <row r="46" spans="1:3" ht="21.75" customHeight="1">
      <c r="A46" s="143">
        <f t="shared" si="0"/>
        <v>39</v>
      </c>
      <c r="B46" s="384" t="s">
        <v>10</v>
      </c>
      <c r="C46" s="448">
        <v>1.0230699999999999</v>
      </c>
    </row>
    <row r="47" spans="1:3" ht="24.75" customHeight="1">
      <c r="A47" s="143">
        <f t="shared" si="0"/>
        <v>40</v>
      </c>
      <c r="B47" s="384" t="s">
        <v>20</v>
      </c>
      <c r="C47" s="448">
        <v>1.0732299999999999</v>
      </c>
    </row>
    <row r="48" spans="1:3" ht="24.75" customHeight="1">
      <c r="A48" s="143">
        <f t="shared" si="0"/>
        <v>41</v>
      </c>
      <c r="B48" s="384" t="s">
        <v>1515</v>
      </c>
      <c r="C48" s="448">
        <v>0.74231000000000003</v>
      </c>
    </row>
  </sheetData>
  <customSheetViews>
    <customSheetView guid="{75127F88-E8BD-4717-BCB2-B4C8BED156D3}" showPageBreaks="1" fitToPage="1">
      <selection activeCell="A4" sqref="A4"/>
      <pageMargins left="0.70866141732283472" right="0.31496062992125984" top="0.35433070866141736" bottom="0.35433070866141736" header="0.31496062992125984" footer="0.31496062992125984"/>
      <pageSetup paperSize="9" scale="72" orientation="portrait" r:id="rId1"/>
    </customSheetView>
    <customSheetView guid="{A4B4F67C-A57C-4D51-BD0E-D4A4818C872A}" fitToPage="1" hiddenRows="1">
      <selection sqref="A1:C1048576"/>
      <pageMargins left="0.70866141732283472" right="0.31496062992125984" top="0.35433070866141736" bottom="0.35433070866141736" header="0.31496062992125984" footer="0.31496062992125984"/>
      <printOptions horizontalCentered="1"/>
      <pageSetup paperSize="9" scale="72" orientation="portrait" r:id="rId2"/>
    </customSheetView>
    <customSheetView guid="{C1EE1519-EDD9-4E05-B331-C7C1D8A868C7}" fitToPage="1" hiddenRows="1">
      <selection activeCell="H3" sqref="H3"/>
      <pageMargins left="0.70866141732283472" right="0.31496062992125984" top="0.35433070866141736" bottom="0.35433070866141736" header="0.31496062992125984" footer="0.31496062992125984"/>
      <printOptions horizontalCentered="1"/>
      <pageSetup paperSize="9" scale="72" orientation="portrait" r:id="rId3"/>
    </customSheetView>
    <customSheetView guid="{B71C0D39-F387-4E91-A798-F9DB46B9D361}" fitToPage="1" hiddenRows="1">
      <selection activeCell="H3" sqref="H3"/>
      <pageMargins left="0.70866141732283472" right="0.31496062992125984" top="0.35433070866141736" bottom="0.35433070866141736" header="0.31496062992125984" footer="0.31496062992125984"/>
      <printOptions horizontalCentered="1"/>
      <pageSetup paperSize="9" scale="72" orientation="portrait" r:id="rId4"/>
    </customSheetView>
    <customSheetView guid="{95B0D460-867A-4571-B464-C63CC86A99B7}" showPageBreaks="1" fitToPage="1" printArea="1" hiddenRows="1">
      <selection sqref="A1:C1048576"/>
      <pageMargins left="0.70866141732283472" right="0.31496062992125984" top="0.35433070866141736" bottom="0.35433070866141736" header="0.31496062992125984" footer="0.31496062992125984"/>
      <printOptions horizontalCentered="1"/>
      <pageSetup paperSize="9" scale="73" orientation="portrait" r:id="rId5"/>
    </customSheetView>
    <customSheetView guid="{1BAD6692-0E96-429C-9442-98561579DB49}" fitToPage="1" hiddenRows="1" topLeftCell="A31">
      <selection activeCell="C8" sqref="C8:C48"/>
      <pageMargins left="0.70866141732283472" right="0.31496062992125984" top="0.35433070866141736" bottom="0.35433070866141736" header="0.31496062992125984" footer="0.31496062992125984"/>
      <printOptions horizontalCentered="1"/>
      <pageSetup paperSize="9" scale="73" orientation="portrait" r:id="rId6"/>
    </customSheetView>
  </customSheetViews>
  <mergeCells count="1">
    <mergeCell ref="A3:C3"/>
  </mergeCells>
  <pageMargins left="0.70866141732283472" right="0.31496062992125984" top="0.35433070866141736" bottom="0.35433070866141736" header="0.31496062992125984" footer="0.31496062992125984"/>
  <pageSetup paperSize="9" scale="72"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G48"/>
  <sheetViews>
    <sheetView view="pageBreakPreview" topLeftCell="A16" zoomScale="60" zoomScaleNormal="100" workbookViewId="0">
      <selection activeCell="C32" sqref="C32"/>
    </sheetView>
  </sheetViews>
  <sheetFormatPr defaultRowHeight="15"/>
  <cols>
    <col min="1" max="1" width="6.28515625" customWidth="1"/>
    <col min="2" max="2" width="74" customWidth="1"/>
    <col min="3" max="3" width="16.28515625" style="162" customWidth="1"/>
    <col min="4" max="4" width="16" style="162" customWidth="1"/>
  </cols>
  <sheetData>
    <row r="1" spans="1:7" ht="35.25" customHeight="1">
      <c r="C1" s="282" t="s">
        <v>1538</v>
      </c>
      <c r="D1" s="282"/>
    </row>
    <row r="2" spans="1:7" ht="9.75" customHeight="1">
      <c r="C2" s="282"/>
      <c r="D2" s="282"/>
    </row>
    <row r="3" spans="1:7" ht="33" customHeight="1">
      <c r="A3" s="702" t="s">
        <v>2092</v>
      </c>
      <c r="B3" s="702"/>
      <c r="C3" s="702"/>
      <c r="D3" s="702"/>
    </row>
    <row r="5" spans="1:7" ht="15" customHeight="1"/>
    <row r="6" spans="1:7" ht="57" customHeight="1">
      <c r="A6" s="699" t="s">
        <v>34</v>
      </c>
      <c r="B6" s="699" t="s">
        <v>26</v>
      </c>
      <c r="C6" s="699" t="s">
        <v>2251</v>
      </c>
      <c r="D6" s="699"/>
    </row>
    <row r="7" spans="1:7" ht="47.25" customHeight="1">
      <c r="A7" s="699"/>
      <c r="B7" s="699"/>
      <c r="C7" s="284" t="s">
        <v>2706</v>
      </c>
      <c r="D7" s="284" t="s">
        <v>2707</v>
      </c>
    </row>
    <row r="8" spans="1:7" ht="21.75" customHeight="1">
      <c r="A8" s="186">
        <v>1</v>
      </c>
      <c r="B8" s="384" t="s">
        <v>373</v>
      </c>
      <c r="C8" s="450">
        <v>8098.72</v>
      </c>
      <c r="D8" s="450">
        <v>674.89</v>
      </c>
      <c r="E8" s="164"/>
      <c r="F8" s="164"/>
      <c r="G8" s="164"/>
    </row>
    <row r="9" spans="1:7" ht="21.75" customHeight="1">
      <c r="A9" s="166">
        <v>2</v>
      </c>
      <c r="B9" s="385" t="s">
        <v>391</v>
      </c>
      <c r="C9" s="450">
        <v>2806.74</v>
      </c>
      <c r="D9" s="450">
        <v>233.9</v>
      </c>
      <c r="E9" s="164"/>
      <c r="F9" s="164"/>
      <c r="G9" s="164"/>
    </row>
    <row r="10" spans="1:7" ht="21.75" customHeight="1">
      <c r="A10" s="166">
        <v>3</v>
      </c>
      <c r="B10" s="384" t="s">
        <v>392</v>
      </c>
      <c r="C10" s="450">
        <v>2062.54</v>
      </c>
      <c r="D10" s="450">
        <v>171.88</v>
      </c>
      <c r="E10" s="164"/>
      <c r="F10" s="164"/>
      <c r="G10" s="164"/>
    </row>
    <row r="11" spans="1:7" ht="21.75" customHeight="1">
      <c r="A11" s="166">
        <v>4</v>
      </c>
      <c r="B11" s="384" t="s">
        <v>393</v>
      </c>
      <c r="C11" s="450">
        <v>4404.32</v>
      </c>
      <c r="D11" s="450">
        <v>367.03</v>
      </c>
      <c r="E11" s="164"/>
      <c r="F11" s="164"/>
      <c r="G11" s="164"/>
    </row>
    <row r="12" spans="1:7" ht="21.75" customHeight="1">
      <c r="A12" s="166">
        <v>5</v>
      </c>
      <c r="B12" s="384" t="s">
        <v>394</v>
      </c>
      <c r="C12" s="450">
        <v>6398.97</v>
      </c>
      <c r="D12" s="450">
        <v>533.25</v>
      </c>
      <c r="E12" s="164"/>
      <c r="F12" s="164"/>
      <c r="G12" s="164"/>
    </row>
    <row r="13" spans="1:7" ht="21.75" customHeight="1">
      <c r="A13" s="166">
        <v>6</v>
      </c>
      <c r="B13" s="384" t="s">
        <v>395</v>
      </c>
      <c r="C13" s="450">
        <v>995.79</v>
      </c>
      <c r="D13" s="450">
        <v>82.98</v>
      </c>
      <c r="E13" s="164"/>
      <c r="F13" s="164"/>
      <c r="G13" s="164"/>
    </row>
    <row r="14" spans="1:7" ht="21.75" customHeight="1">
      <c r="A14" s="166">
        <v>7</v>
      </c>
      <c r="B14" s="384" t="s">
        <v>396</v>
      </c>
      <c r="C14" s="450">
        <v>1268.21</v>
      </c>
      <c r="D14" s="450">
        <v>105.68</v>
      </c>
      <c r="E14" s="164"/>
      <c r="F14" s="164"/>
      <c r="G14" s="164"/>
    </row>
    <row r="15" spans="1:7" ht="21.75" customHeight="1">
      <c r="A15" s="166">
        <v>8</v>
      </c>
      <c r="B15" s="384" t="s">
        <v>378</v>
      </c>
      <c r="C15" s="450">
        <v>3948.77</v>
      </c>
      <c r="D15" s="450">
        <v>329.06</v>
      </c>
      <c r="E15" s="164"/>
      <c r="F15" s="164"/>
      <c r="G15" s="164"/>
    </row>
    <row r="16" spans="1:7" ht="21.75" customHeight="1">
      <c r="A16" s="166">
        <v>9</v>
      </c>
      <c r="B16" s="384" t="s">
        <v>397</v>
      </c>
      <c r="C16" s="450">
        <v>2514.09</v>
      </c>
      <c r="D16" s="450">
        <v>209.51</v>
      </c>
      <c r="E16" s="164"/>
      <c r="F16" s="164"/>
      <c r="G16" s="164"/>
    </row>
    <row r="17" spans="1:7" ht="21.75" customHeight="1">
      <c r="A17" s="166">
        <v>10</v>
      </c>
      <c r="B17" s="384" t="s">
        <v>1510</v>
      </c>
      <c r="C17" s="450">
        <v>2892.68</v>
      </c>
      <c r="D17" s="450">
        <v>241.06</v>
      </c>
      <c r="E17" s="164"/>
      <c r="F17" s="164"/>
      <c r="G17" s="164"/>
    </row>
    <row r="18" spans="1:7" ht="21.75" customHeight="1">
      <c r="A18" s="166">
        <v>11</v>
      </c>
      <c r="B18" s="384" t="s">
        <v>1511</v>
      </c>
      <c r="C18" s="450">
        <v>2924.94</v>
      </c>
      <c r="D18" s="450">
        <v>243.75</v>
      </c>
      <c r="E18" s="164"/>
      <c r="F18" s="164"/>
      <c r="G18" s="164"/>
    </row>
    <row r="19" spans="1:7" ht="21.75" customHeight="1">
      <c r="A19" s="166">
        <v>12</v>
      </c>
      <c r="B19" s="384" t="s">
        <v>380</v>
      </c>
      <c r="C19" s="450">
        <v>2651.69</v>
      </c>
      <c r="D19" s="450">
        <v>220.97</v>
      </c>
      <c r="E19" s="164"/>
      <c r="F19" s="164"/>
      <c r="G19" s="164"/>
    </row>
    <row r="20" spans="1:7" ht="24" customHeight="1">
      <c r="A20" s="166">
        <v>13</v>
      </c>
      <c r="B20" s="384" t="s">
        <v>1514</v>
      </c>
      <c r="C20" s="450">
        <v>613.32000000000005</v>
      </c>
      <c r="D20" s="450">
        <v>51.11</v>
      </c>
      <c r="E20" s="164"/>
      <c r="F20" s="164"/>
      <c r="G20" s="164"/>
    </row>
    <row r="21" spans="1:7" ht="21.75" customHeight="1">
      <c r="A21" s="166">
        <v>14</v>
      </c>
      <c r="B21" s="384" t="s">
        <v>401</v>
      </c>
      <c r="C21" s="450">
        <v>1849.66</v>
      </c>
      <c r="D21" s="450">
        <v>154.13999999999999</v>
      </c>
      <c r="E21" s="164"/>
      <c r="F21" s="164"/>
      <c r="G21" s="164"/>
    </row>
    <row r="22" spans="1:7" ht="22.5" customHeight="1">
      <c r="A22" s="166">
        <v>15</v>
      </c>
      <c r="B22" s="384" t="s">
        <v>15</v>
      </c>
      <c r="C22" s="450">
        <v>3135.04</v>
      </c>
      <c r="D22" s="450">
        <v>261.25</v>
      </c>
      <c r="E22" s="164"/>
      <c r="F22" s="164"/>
      <c r="G22" s="164"/>
    </row>
    <row r="23" spans="1:7" ht="21.75" customHeight="1">
      <c r="A23" s="166">
        <v>16</v>
      </c>
      <c r="B23" s="384" t="s">
        <v>367</v>
      </c>
      <c r="C23" s="450">
        <v>5347.78</v>
      </c>
      <c r="D23" s="450">
        <v>445.65</v>
      </c>
      <c r="E23" s="164"/>
      <c r="F23" s="164"/>
      <c r="G23" s="164"/>
    </row>
    <row r="24" spans="1:7" ht="21.75" customHeight="1">
      <c r="A24" s="166">
        <v>17</v>
      </c>
      <c r="B24" s="384" t="s">
        <v>402</v>
      </c>
      <c r="C24" s="450">
        <v>3667.06</v>
      </c>
      <c r="D24" s="450">
        <v>305.58999999999997</v>
      </c>
      <c r="E24" s="164"/>
      <c r="F24" s="164"/>
      <c r="G24" s="164"/>
    </row>
    <row r="25" spans="1:7" ht="21.75" customHeight="1">
      <c r="A25" s="166">
        <v>18</v>
      </c>
      <c r="B25" s="384" t="s">
        <v>4</v>
      </c>
      <c r="C25" s="450">
        <v>212.51</v>
      </c>
      <c r="D25" s="450">
        <v>17.71</v>
      </c>
      <c r="E25" s="164"/>
      <c r="F25" s="164"/>
      <c r="G25" s="164"/>
    </row>
    <row r="26" spans="1:7" ht="21.75" customHeight="1">
      <c r="A26" s="166">
        <v>19</v>
      </c>
      <c r="B26" s="384" t="s">
        <v>9</v>
      </c>
      <c r="C26" s="450">
        <v>519.14</v>
      </c>
      <c r="D26" s="450">
        <v>43.26</v>
      </c>
      <c r="E26" s="164"/>
      <c r="F26" s="164"/>
      <c r="G26" s="164"/>
    </row>
    <row r="27" spans="1:7" ht="21.75" customHeight="1">
      <c r="A27" s="166">
        <v>20</v>
      </c>
      <c r="B27" s="384" t="s">
        <v>22</v>
      </c>
      <c r="C27" s="450">
        <v>676.73</v>
      </c>
      <c r="D27" s="450">
        <v>56.39</v>
      </c>
      <c r="E27" s="164"/>
      <c r="F27" s="164"/>
      <c r="G27" s="164"/>
    </row>
    <row r="28" spans="1:7" ht="21.75" customHeight="1">
      <c r="A28" s="166">
        <f t="shared" ref="A28:A48" si="0">A27+1</f>
        <v>21</v>
      </c>
      <c r="B28" s="384" t="s">
        <v>403</v>
      </c>
      <c r="C28" s="450">
        <v>1435.32</v>
      </c>
      <c r="D28" s="450">
        <v>119.61</v>
      </c>
      <c r="E28" s="164"/>
      <c r="F28" s="164"/>
      <c r="G28" s="164"/>
    </row>
    <row r="29" spans="1:7" ht="21.75" customHeight="1">
      <c r="A29" s="166">
        <f t="shared" si="0"/>
        <v>22</v>
      </c>
      <c r="B29" s="384" t="s">
        <v>17</v>
      </c>
      <c r="C29" s="450">
        <v>2260.11</v>
      </c>
      <c r="D29" s="450">
        <v>188.34</v>
      </c>
      <c r="E29" s="164"/>
      <c r="F29" s="164"/>
      <c r="G29" s="164"/>
    </row>
    <row r="30" spans="1:7" ht="21.75" customHeight="1">
      <c r="A30" s="166">
        <f t="shared" si="0"/>
        <v>23</v>
      </c>
      <c r="B30" s="384" t="s">
        <v>14</v>
      </c>
      <c r="C30" s="450">
        <v>1147.8800000000001</v>
      </c>
      <c r="D30" s="450">
        <v>95.66</v>
      </c>
      <c r="E30" s="164"/>
      <c r="F30" s="164"/>
      <c r="G30" s="164"/>
    </row>
    <row r="31" spans="1:7" ht="21.75" customHeight="1">
      <c r="A31" s="166">
        <f t="shared" si="0"/>
        <v>24</v>
      </c>
      <c r="B31" s="384" t="s">
        <v>368</v>
      </c>
      <c r="C31" s="450">
        <v>4753.0600000000004</v>
      </c>
      <c r="D31" s="450">
        <v>396.09</v>
      </c>
      <c r="E31" s="164"/>
      <c r="F31" s="164"/>
      <c r="G31" s="164"/>
    </row>
    <row r="32" spans="1:7" ht="21.75" customHeight="1">
      <c r="A32" s="166">
        <f t="shared" si="0"/>
        <v>25</v>
      </c>
      <c r="B32" s="384" t="s">
        <v>1512</v>
      </c>
      <c r="C32" s="450">
        <v>2440.84</v>
      </c>
      <c r="D32" s="450">
        <v>203.4</v>
      </c>
      <c r="E32" s="164"/>
      <c r="F32" s="164"/>
      <c r="G32" s="164"/>
    </row>
    <row r="33" spans="1:7" ht="21.75" customHeight="1">
      <c r="A33" s="166">
        <f t="shared" si="0"/>
        <v>26</v>
      </c>
      <c r="B33" s="384" t="s">
        <v>405</v>
      </c>
      <c r="C33" s="450">
        <v>1097.8</v>
      </c>
      <c r="D33" s="450">
        <v>91.48</v>
      </c>
      <c r="E33" s="164"/>
      <c r="F33" s="164"/>
      <c r="G33" s="164"/>
    </row>
    <row r="34" spans="1:7" ht="21.75" customHeight="1">
      <c r="A34" s="166">
        <f t="shared" si="0"/>
        <v>27</v>
      </c>
      <c r="B34" s="384" t="s">
        <v>406</v>
      </c>
      <c r="C34" s="450">
        <v>1308.1600000000001</v>
      </c>
      <c r="D34" s="450">
        <v>109.01</v>
      </c>
      <c r="E34" s="164"/>
      <c r="F34" s="164"/>
      <c r="G34" s="164"/>
    </row>
    <row r="35" spans="1:7" ht="21.75" customHeight="1">
      <c r="A35" s="166">
        <f t="shared" si="0"/>
        <v>28</v>
      </c>
      <c r="B35" s="384" t="s">
        <v>21</v>
      </c>
      <c r="C35" s="450">
        <v>1604.84</v>
      </c>
      <c r="D35" s="450">
        <v>133.74</v>
      </c>
      <c r="E35" s="164"/>
      <c r="F35" s="164"/>
      <c r="G35" s="164"/>
    </row>
    <row r="36" spans="1:7" ht="21.75" customHeight="1">
      <c r="A36" s="166">
        <f t="shared" si="0"/>
        <v>29</v>
      </c>
      <c r="B36" s="384" t="s">
        <v>8</v>
      </c>
      <c r="C36" s="450">
        <v>1581.6</v>
      </c>
      <c r="D36" s="450">
        <v>131.80000000000001</v>
      </c>
      <c r="E36" s="164"/>
      <c r="F36" s="164"/>
      <c r="G36" s="164"/>
    </row>
    <row r="37" spans="1:7" ht="21.75" customHeight="1">
      <c r="A37" s="166">
        <f t="shared" si="0"/>
        <v>30</v>
      </c>
      <c r="B37" s="384" t="s">
        <v>370</v>
      </c>
      <c r="C37" s="450">
        <v>2826.37</v>
      </c>
      <c r="D37" s="450">
        <v>235.53</v>
      </c>
      <c r="E37" s="164"/>
      <c r="F37" s="164"/>
      <c r="G37" s="164"/>
    </row>
    <row r="38" spans="1:7" ht="21.75" customHeight="1">
      <c r="A38" s="166">
        <f t="shared" si="0"/>
        <v>31</v>
      </c>
      <c r="B38" s="384" t="s">
        <v>383</v>
      </c>
      <c r="C38" s="450">
        <v>6077.89</v>
      </c>
      <c r="D38" s="450">
        <v>506.49</v>
      </c>
      <c r="E38" s="164"/>
      <c r="F38" s="164"/>
      <c r="G38" s="164"/>
    </row>
    <row r="39" spans="1:7" ht="21.75" customHeight="1">
      <c r="A39" s="166">
        <f t="shared" si="0"/>
        <v>32</v>
      </c>
      <c r="B39" s="384" t="s">
        <v>371</v>
      </c>
      <c r="C39" s="450">
        <v>3625.53</v>
      </c>
      <c r="D39" s="450">
        <v>302.13</v>
      </c>
      <c r="E39" s="164"/>
      <c r="F39" s="164"/>
      <c r="G39" s="164"/>
    </row>
    <row r="40" spans="1:7" ht="21.75" customHeight="1">
      <c r="A40" s="166">
        <f t="shared" si="0"/>
        <v>33</v>
      </c>
      <c r="B40" s="384" t="s">
        <v>385</v>
      </c>
      <c r="C40" s="450">
        <v>5510.54</v>
      </c>
      <c r="D40" s="450">
        <v>459.21</v>
      </c>
      <c r="E40" s="164"/>
      <c r="F40" s="164"/>
      <c r="G40" s="164"/>
    </row>
    <row r="41" spans="1:7" ht="21.75" customHeight="1">
      <c r="A41" s="166">
        <f t="shared" si="0"/>
        <v>34</v>
      </c>
      <c r="B41" s="384" t="s">
        <v>1513</v>
      </c>
      <c r="C41" s="450">
        <v>2286.23</v>
      </c>
      <c r="D41" s="450">
        <v>190.52</v>
      </c>
      <c r="E41" s="164"/>
      <c r="F41" s="164"/>
      <c r="G41" s="164"/>
    </row>
    <row r="42" spans="1:7" ht="21.75" customHeight="1">
      <c r="A42" s="166">
        <f t="shared" si="0"/>
        <v>35</v>
      </c>
      <c r="B42" s="384" t="s">
        <v>5</v>
      </c>
      <c r="C42" s="450">
        <v>1105.1500000000001</v>
      </c>
      <c r="D42" s="450">
        <v>92.1</v>
      </c>
      <c r="E42" s="164"/>
      <c r="F42" s="164"/>
      <c r="G42" s="164"/>
    </row>
    <row r="43" spans="1:7" ht="21.75" customHeight="1">
      <c r="A43" s="166">
        <f t="shared" si="0"/>
        <v>36</v>
      </c>
      <c r="B43" s="384" t="s">
        <v>7</v>
      </c>
      <c r="C43" s="450">
        <v>5148.07</v>
      </c>
      <c r="D43" s="450">
        <v>429.01</v>
      </c>
      <c r="E43" s="164"/>
      <c r="F43" s="164"/>
      <c r="G43" s="164"/>
    </row>
    <row r="44" spans="1:7" ht="21.75" customHeight="1">
      <c r="A44" s="166">
        <f t="shared" si="0"/>
        <v>37</v>
      </c>
      <c r="B44" s="384" t="s">
        <v>24</v>
      </c>
      <c r="C44" s="450">
        <v>2062.4899999999998</v>
      </c>
      <c r="D44" s="450">
        <v>171.87</v>
      </c>
      <c r="E44" s="164"/>
      <c r="F44" s="164"/>
      <c r="G44" s="164"/>
    </row>
    <row r="45" spans="1:7" ht="24" customHeight="1">
      <c r="A45" s="166">
        <f t="shared" si="0"/>
        <v>38</v>
      </c>
      <c r="B45" s="384" t="s">
        <v>23</v>
      </c>
      <c r="C45" s="450">
        <v>780.91</v>
      </c>
      <c r="D45" s="450">
        <v>65.08</v>
      </c>
      <c r="E45" s="164"/>
      <c r="F45" s="164"/>
      <c r="G45" s="164"/>
    </row>
    <row r="46" spans="1:7" ht="21.75" customHeight="1">
      <c r="A46" s="166">
        <f t="shared" si="0"/>
        <v>39</v>
      </c>
      <c r="B46" s="384" t="s">
        <v>10</v>
      </c>
      <c r="C46" s="450">
        <v>2421.41</v>
      </c>
      <c r="D46" s="450">
        <v>201.78</v>
      </c>
      <c r="E46" s="164"/>
      <c r="F46" s="164"/>
      <c r="G46" s="164"/>
    </row>
    <row r="47" spans="1:7" ht="21.75" customHeight="1">
      <c r="A47" s="166">
        <f t="shared" si="0"/>
        <v>40</v>
      </c>
      <c r="B47" s="384" t="s">
        <v>20</v>
      </c>
      <c r="C47" s="450">
        <v>2495.37</v>
      </c>
      <c r="D47" s="450">
        <v>207.95</v>
      </c>
      <c r="E47" s="164"/>
      <c r="F47" s="164"/>
      <c r="G47" s="164"/>
    </row>
    <row r="48" spans="1:7" ht="21.75" customHeight="1">
      <c r="A48" s="166">
        <f t="shared" si="0"/>
        <v>41</v>
      </c>
      <c r="B48" s="384" t="s">
        <v>1515</v>
      </c>
      <c r="C48" s="450">
        <v>1912.48</v>
      </c>
      <c r="D48" s="450">
        <v>159.37</v>
      </c>
      <c r="E48" s="164"/>
      <c r="F48" s="164"/>
      <c r="G48" s="164"/>
    </row>
  </sheetData>
  <customSheetViews>
    <customSheetView guid="{75127F88-E8BD-4717-BCB2-B4C8BED156D3}" showPageBreaks="1" fitToPage="1">
      <selection activeCell="C2" sqref="C2"/>
      <pageMargins left="0.70866141732283472" right="0.31496062992125984" top="0.35433070866141736" bottom="0.35433070866141736" header="0.31496062992125984" footer="0.31496062992125984"/>
      <pageSetup paperSize="9" scale="73" orientation="portrait" r:id="rId1"/>
    </customSheetView>
    <customSheetView guid="{A4B4F67C-A57C-4D51-BD0E-D4A4818C872A}" fitToPage="1" hiddenRows="1">
      <selection sqref="A1:E1048576"/>
      <pageMargins left="0.70866141732283472" right="0.31496062992125984" top="0.55118110236220474" bottom="0.35433070866141736" header="0.31496062992125984" footer="0.31496062992125984"/>
      <pageSetup paperSize="9" scale="81" fitToHeight="0" orientation="portrait" blackAndWhite="1" r:id="rId2"/>
    </customSheetView>
    <customSheetView guid="{C1EE1519-EDD9-4E05-B331-C7C1D8A868C7}" fitToPage="1" hiddenRows="1">
      <selection activeCell="B21" sqref="B21"/>
      <pageMargins left="0.70866141732283472" right="0.31496062992125984" top="0.55118110236220474" bottom="0.35433070866141736" header="0.31496062992125984" footer="0.31496062992125984"/>
      <pageSetup paperSize="9" scale="82" fitToHeight="0" orientation="portrait" blackAndWhite="1" r:id="rId3"/>
    </customSheetView>
    <customSheetView guid="{B71C0D39-F387-4E91-A798-F9DB46B9D361}" fitToPage="1" hiddenRows="1">
      <selection activeCell="B21" sqref="B21"/>
      <pageMargins left="0.70866141732283472" right="0.31496062992125984" top="0.55118110236220474" bottom="0.35433070866141736" header="0.31496062992125984" footer="0.31496062992125984"/>
      <pageSetup paperSize="9" scale="81" fitToHeight="0" orientation="portrait" blackAndWhite="1" r:id="rId4"/>
    </customSheetView>
    <customSheetView guid="{95B0D460-867A-4571-B464-C63CC86A99B7}" showPageBreaks="1" fitToPage="1" printArea="1" hiddenRows="1">
      <selection sqref="A1:E1048576"/>
      <pageMargins left="0.70866141732283472" right="0.31496062992125984" top="0.55118110236220474" bottom="0.35433070866141736" header="0.31496062992125984" footer="0.31496062992125984"/>
      <pageSetup paperSize="9" scale="81" fitToHeight="0" orientation="portrait" blackAndWhite="1" r:id="rId5"/>
    </customSheetView>
    <customSheetView guid="{1BAD6692-0E96-429C-9442-98561579DB49}" fitToPage="1" hiddenRows="1">
      <selection activeCell="C19" sqref="C19"/>
      <pageMargins left="0.70866141732283472" right="0.31496062992125984" top="0.55118110236220474" bottom="0.35433070866141736" header="0.31496062992125984" footer="0.31496062992125984"/>
      <pageSetup paperSize="9" scale="71" fitToHeight="0" orientation="portrait" blackAndWhite="1" r:id="rId6"/>
    </customSheetView>
  </customSheetViews>
  <mergeCells count="4">
    <mergeCell ref="A6:A7"/>
    <mergeCell ref="B6:B7"/>
    <mergeCell ref="A3:D3"/>
    <mergeCell ref="C6:D6"/>
  </mergeCells>
  <pageMargins left="0.70866141732283472" right="0.31496062992125984" top="0.35433070866141736" bottom="0.35433070866141736" header="0.31496062992125984" footer="0.31496062992125984"/>
  <pageSetup paperSize="9" scale="73"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E7"/>
  <sheetViews>
    <sheetView zoomScaleNormal="100" workbookViewId="0">
      <selection activeCell="D7" sqref="D7:E7"/>
    </sheetView>
  </sheetViews>
  <sheetFormatPr defaultRowHeight="15"/>
  <cols>
    <col min="1" max="1" width="45.42578125" customWidth="1"/>
    <col min="3" max="3" width="11.28515625" customWidth="1"/>
  </cols>
  <sheetData>
    <row r="1" spans="1:5" ht="35.25" customHeight="1"/>
    <row r="2" spans="1:5" ht="56.25" hidden="1" customHeight="1">
      <c r="A2" s="694" t="s">
        <v>2438</v>
      </c>
      <c r="B2" s="694"/>
      <c r="C2" s="694"/>
      <c r="D2" s="694"/>
      <c r="E2" s="694"/>
    </row>
    <row r="3" spans="1:5" ht="18.75" customHeight="1">
      <c r="A3" s="281"/>
      <c r="B3" s="281"/>
      <c r="C3" s="707" t="s">
        <v>1770</v>
      </c>
      <c r="D3" s="707"/>
      <c r="E3" s="707"/>
    </row>
    <row r="4" spans="1:5" ht="15.75">
      <c r="A4" s="55"/>
      <c r="B4" s="55"/>
      <c r="C4" s="55"/>
      <c r="D4" s="26"/>
      <c r="E4" s="26"/>
    </row>
    <row r="5" spans="1:5" ht="18.75">
      <c r="A5" s="283"/>
      <c r="B5" s="283"/>
      <c r="C5" s="283"/>
      <c r="D5" s="283"/>
      <c r="E5" s="283"/>
    </row>
    <row r="6" spans="1:5" ht="18.75">
      <c r="A6" s="283"/>
      <c r="B6" s="283"/>
      <c r="C6" s="283"/>
      <c r="D6" s="283"/>
      <c r="E6" s="26"/>
    </row>
    <row r="7" spans="1:5" ht="165" customHeight="1">
      <c r="A7" s="708" t="s">
        <v>3072</v>
      </c>
      <c r="B7" s="708"/>
      <c r="C7" s="708"/>
      <c r="D7" s="709">
        <v>1</v>
      </c>
      <c r="E7" s="709"/>
    </row>
  </sheetData>
  <customSheetViews>
    <customSheetView guid="{75127F88-E8BD-4717-BCB2-B4C8BED156D3}" hiddenRows="1">
      <selection activeCell="A7" sqref="A7:C7"/>
      <pageMargins left="0.7" right="0.7" top="0.75" bottom="0.75" header="0.3" footer="0.3"/>
      <pageSetup paperSize="9" orientation="portrait" r:id="rId1"/>
    </customSheetView>
    <customSheetView guid="{A4B4F67C-A57C-4D51-BD0E-D4A4818C872A}" hiddenRows="1">
      <selection activeCell="J10" sqref="J10"/>
      <pageMargins left="0.7" right="0.7" top="0.75" bottom="0.75" header="0.3" footer="0.3"/>
      <pageSetup paperSize="9" orientation="portrait" r:id="rId2"/>
    </customSheetView>
    <customSheetView guid="{C1EE1519-EDD9-4E05-B331-C7C1D8A868C7}">
      <selection activeCell="A7" sqref="A7:E7"/>
      <pageMargins left="0.7" right="0.7" top="0.75" bottom="0.75" header="0.3" footer="0.3"/>
      <pageSetup paperSize="9" orientation="portrait" r:id="rId3"/>
    </customSheetView>
    <customSheetView guid="{B71C0D39-F387-4E91-A798-F9DB46B9D361}">
      <selection activeCell="A7" sqref="A7:E7"/>
      <pageMargins left="0.7" right="0.7" top="0.75" bottom="0.75" header="0.3" footer="0.3"/>
      <pageSetup paperSize="9" orientation="portrait" r:id="rId4"/>
    </customSheetView>
    <customSheetView guid="{95B0D460-867A-4571-B464-C63CC86A99B7}" hiddenRows="1">
      <selection activeCell="J10" sqref="J10"/>
      <pageMargins left="0.7" right="0.7" top="0.75" bottom="0.75" header="0.3" footer="0.3"/>
      <pageSetup paperSize="9" orientation="portrait" r:id="rId5"/>
    </customSheetView>
    <customSheetView guid="{1BAD6692-0E96-429C-9442-98561579DB49}" hiddenRows="1">
      <selection activeCell="F21" sqref="F21"/>
      <pageMargins left="0.7" right="0.7" top="0.75" bottom="0.75" header="0.3" footer="0.3"/>
      <pageSetup paperSize="9" orientation="portrait" r:id="rId6"/>
    </customSheetView>
  </customSheetViews>
  <mergeCells count="4">
    <mergeCell ref="A2:E2"/>
    <mergeCell ref="C3:E3"/>
    <mergeCell ref="A7:C7"/>
    <mergeCell ref="D7:E7"/>
  </mergeCells>
  <pageMargins left="0.7" right="0.7" top="0.75" bottom="0.75" header="0.3" footer="0.3"/>
  <pageSetup paperSize="9" orientation="portrait"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I310"/>
  <sheetViews>
    <sheetView view="pageBreakPreview" topLeftCell="A305" zoomScale="75" zoomScaleNormal="100" zoomScaleSheetLayoutView="75" workbookViewId="0">
      <selection activeCell="G305" sqref="G305"/>
    </sheetView>
  </sheetViews>
  <sheetFormatPr defaultRowHeight="15"/>
  <cols>
    <col min="1" max="1" width="5.85546875" style="242" customWidth="1"/>
    <col min="2" max="2" width="44" style="242" customWidth="1"/>
    <col min="3" max="3" width="20.85546875" style="242" customWidth="1"/>
    <col min="4" max="4" width="55.140625" style="242" customWidth="1"/>
    <col min="5" max="5" width="23.28515625" style="242" customWidth="1"/>
    <col min="6" max="6" width="12.7109375" style="252" customWidth="1"/>
    <col min="7" max="7" width="19.7109375" style="254" customWidth="1"/>
    <col min="8" max="8" width="10.85546875" style="242" customWidth="1"/>
    <col min="9" max="9" width="11.5703125" style="242" bestFit="1" customWidth="1"/>
    <col min="10" max="253" width="9.140625" style="242"/>
    <col min="254" max="254" width="34.7109375" style="242" customWidth="1"/>
    <col min="255" max="255" width="37" style="242" customWidth="1"/>
    <col min="256" max="258" width="9.140625" style="242" customWidth="1"/>
    <col min="259" max="259" width="18.5703125" style="242" customWidth="1"/>
    <col min="260" max="260" width="9.140625" style="242" customWidth="1"/>
    <col min="261" max="261" width="18.42578125" style="242" customWidth="1"/>
    <col min="262" max="262" width="22.85546875" style="242" customWidth="1"/>
    <col min="263" max="509" width="9.140625" style="242"/>
    <col min="510" max="510" width="34.7109375" style="242" customWidth="1"/>
    <col min="511" max="511" width="37" style="242" customWidth="1"/>
    <col min="512" max="514" width="9.140625" style="242" customWidth="1"/>
    <col min="515" max="515" width="18.5703125" style="242" customWidth="1"/>
    <col min="516" max="516" width="9.140625" style="242" customWidth="1"/>
    <col min="517" max="517" width="18.42578125" style="242" customWidth="1"/>
    <col min="518" max="518" width="22.85546875" style="242" customWidth="1"/>
    <col min="519" max="765" width="9.140625" style="242"/>
    <col min="766" max="766" width="34.7109375" style="242" customWidth="1"/>
    <col min="767" max="767" width="37" style="242" customWidth="1"/>
    <col min="768" max="770" width="9.140625" style="242" customWidth="1"/>
    <col min="771" max="771" width="18.5703125" style="242" customWidth="1"/>
    <col min="772" max="772" width="9.140625" style="242" customWidth="1"/>
    <col min="773" max="773" width="18.42578125" style="242" customWidth="1"/>
    <col min="774" max="774" width="22.85546875" style="242" customWidth="1"/>
    <col min="775" max="1021" width="9.140625" style="242"/>
    <col min="1022" max="1022" width="34.7109375" style="242" customWidth="1"/>
    <col min="1023" max="1023" width="37" style="242" customWidth="1"/>
    <col min="1024" max="1026" width="9.140625" style="242" customWidth="1"/>
    <col min="1027" max="1027" width="18.5703125" style="242" customWidth="1"/>
    <col min="1028" max="1028" width="9.140625" style="242" customWidth="1"/>
    <col min="1029" max="1029" width="18.42578125" style="242" customWidth="1"/>
    <col min="1030" max="1030" width="22.85546875" style="242" customWidth="1"/>
    <col min="1031" max="1277" width="9.140625" style="242"/>
    <col min="1278" max="1278" width="34.7109375" style="242" customWidth="1"/>
    <col min="1279" max="1279" width="37" style="242" customWidth="1"/>
    <col min="1280" max="1282" width="9.140625" style="242" customWidth="1"/>
    <col min="1283" max="1283" width="18.5703125" style="242" customWidth="1"/>
    <col min="1284" max="1284" width="9.140625" style="242" customWidth="1"/>
    <col min="1285" max="1285" width="18.42578125" style="242" customWidth="1"/>
    <col min="1286" max="1286" width="22.85546875" style="242" customWidth="1"/>
    <col min="1287" max="1533" width="9.140625" style="242"/>
    <col min="1534" max="1534" width="34.7109375" style="242" customWidth="1"/>
    <col min="1535" max="1535" width="37" style="242" customWidth="1"/>
    <col min="1536" max="1538" width="9.140625" style="242" customWidth="1"/>
    <col min="1539" max="1539" width="18.5703125" style="242" customWidth="1"/>
    <col min="1540" max="1540" width="9.140625" style="242" customWidth="1"/>
    <col min="1541" max="1541" width="18.42578125" style="242" customWidth="1"/>
    <col min="1542" max="1542" width="22.85546875" style="242" customWidth="1"/>
    <col min="1543" max="1789" width="9.140625" style="242"/>
    <col min="1790" max="1790" width="34.7109375" style="242" customWidth="1"/>
    <col min="1791" max="1791" width="37" style="242" customWidth="1"/>
    <col min="1792" max="1794" width="9.140625" style="242" customWidth="1"/>
    <col min="1795" max="1795" width="18.5703125" style="242" customWidth="1"/>
    <col min="1796" max="1796" width="9.140625" style="242" customWidth="1"/>
    <col min="1797" max="1797" width="18.42578125" style="242" customWidth="1"/>
    <col min="1798" max="1798" width="22.85546875" style="242" customWidth="1"/>
    <col min="1799" max="2045" width="9.140625" style="242"/>
    <col min="2046" max="2046" width="34.7109375" style="242" customWidth="1"/>
    <col min="2047" max="2047" width="37" style="242" customWidth="1"/>
    <col min="2048" max="2050" width="9.140625" style="242" customWidth="1"/>
    <col min="2051" max="2051" width="18.5703125" style="242" customWidth="1"/>
    <col min="2052" max="2052" width="9.140625" style="242" customWidth="1"/>
    <col min="2053" max="2053" width="18.42578125" style="242" customWidth="1"/>
    <col min="2054" max="2054" width="22.85546875" style="242" customWidth="1"/>
    <col min="2055" max="2301" width="9.140625" style="242"/>
    <col min="2302" max="2302" width="34.7109375" style="242" customWidth="1"/>
    <col min="2303" max="2303" width="37" style="242" customWidth="1"/>
    <col min="2304" max="2306" width="9.140625" style="242" customWidth="1"/>
    <col min="2307" max="2307" width="18.5703125" style="242" customWidth="1"/>
    <col min="2308" max="2308" width="9.140625" style="242" customWidth="1"/>
    <col min="2309" max="2309" width="18.42578125" style="242" customWidth="1"/>
    <col min="2310" max="2310" width="22.85546875" style="242" customWidth="1"/>
    <col min="2311" max="2557" width="9.140625" style="242"/>
    <col min="2558" max="2558" width="34.7109375" style="242" customWidth="1"/>
    <col min="2559" max="2559" width="37" style="242" customWidth="1"/>
    <col min="2560" max="2562" width="9.140625" style="242" customWidth="1"/>
    <col min="2563" max="2563" width="18.5703125" style="242" customWidth="1"/>
    <col min="2564" max="2564" width="9.140625" style="242" customWidth="1"/>
    <col min="2565" max="2565" width="18.42578125" style="242" customWidth="1"/>
    <col min="2566" max="2566" width="22.85546875" style="242" customWidth="1"/>
    <col min="2567" max="2813" width="9.140625" style="242"/>
    <col min="2814" max="2814" width="34.7109375" style="242" customWidth="1"/>
    <col min="2815" max="2815" width="37" style="242" customWidth="1"/>
    <col min="2816" max="2818" width="9.140625" style="242" customWidth="1"/>
    <col min="2819" max="2819" width="18.5703125" style="242" customWidth="1"/>
    <col min="2820" max="2820" width="9.140625" style="242" customWidth="1"/>
    <col min="2821" max="2821" width="18.42578125" style="242" customWidth="1"/>
    <col min="2822" max="2822" width="22.85546875" style="242" customWidth="1"/>
    <col min="2823" max="3069" width="9.140625" style="242"/>
    <col min="3070" max="3070" width="34.7109375" style="242" customWidth="1"/>
    <col min="3071" max="3071" width="37" style="242" customWidth="1"/>
    <col min="3072" max="3074" width="9.140625" style="242" customWidth="1"/>
    <col min="3075" max="3075" width="18.5703125" style="242" customWidth="1"/>
    <col min="3076" max="3076" width="9.140625" style="242" customWidth="1"/>
    <col min="3077" max="3077" width="18.42578125" style="242" customWidth="1"/>
    <col min="3078" max="3078" width="22.85546875" style="242" customWidth="1"/>
    <col min="3079" max="3325" width="9.140625" style="242"/>
    <col min="3326" max="3326" width="34.7109375" style="242" customWidth="1"/>
    <col min="3327" max="3327" width="37" style="242" customWidth="1"/>
    <col min="3328" max="3330" width="9.140625" style="242" customWidth="1"/>
    <col min="3331" max="3331" width="18.5703125" style="242" customWidth="1"/>
    <col min="3332" max="3332" width="9.140625" style="242" customWidth="1"/>
    <col min="3333" max="3333" width="18.42578125" style="242" customWidth="1"/>
    <col min="3334" max="3334" width="22.85546875" style="242" customWidth="1"/>
    <col min="3335" max="3581" width="9.140625" style="242"/>
    <col min="3582" max="3582" width="34.7109375" style="242" customWidth="1"/>
    <col min="3583" max="3583" width="37" style="242" customWidth="1"/>
    <col min="3584" max="3586" width="9.140625" style="242" customWidth="1"/>
    <col min="3587" max="3587" width="18.5703125" style="242" customWidth="1"/>
    <col min="3588" max="3588" width="9.140625" style="242" customWidth="1"/>
    <col min="3589" max="3589" width="18.42578125" style="242" customWidth="1"/>
    <col min="3590" max="3590" width="22.85546875" style="242" customWidth="1"/>
    <col min="3591" max="3837" width="9.140625" style="242"/>
    <col min="3838" max="3838" width="34.7109375" style="242" customWidth="1"/>
    <col min="3839" max="3839" width="37" style="242" customWidth="1"/>
    <col min="3840" max="3842" width="9.140625" style="242" customWidth="1"/>
    <col min="3843" max="3843" width="18.5703125" style="242" customWidth="1"/>
    <col min="3844" max="3844" width="9.140625" style="242" customWidth="1"/>
    <col min="3845" max="3845" width="18.42578125" style="242" customWidth="1"/>
    <col min="3846" max="3846" width="22.85546875" style="242" customWidth="1"/>
    <col min="3847" max="4093" width="9.140625" style="242"/>
    <col min="4094" max="4094" width="34.7109375" style="242" customWidth="1"/>
    <col min="4095" max="4095" width="37" style="242" customWidth="1"/>
    <col min="4096" max="4098" width="9.140625" style="242" customWidth="1"/>
    <col min="4099" max="4099" width="18.5703125" style="242" customWidth="1"/>
    <col min="4100" max="4100" width="9.140625" style="242" customWidth="1"/>
    <col min="4101" max="4101" width="18.42578125" style="242" customWidth="1"/>
    <col min="4102" max="4102" width="22.85546875" style="242" customWidth="1"/>
    <col min="4103" max="4349" width="9.140625" style="242"/>
    <col min="4350" max="4350" width="34.7109375" style="242" customWidth="1"/>
    <col min="4351" max="4351" width="37" style="242" customWidth="1"/>
    <col min="4352" max="4354" width="9.140625" style="242" customWidth="1"/>
    <col min="4355" max="4355" width="18.5703125" style="242" customWidth="1"/>
    <col min="4356" max="4356" width="9.140625" style="242" customWidth="1"/>
    <col min="4357" max="4357" width="18.42578125" style="242" customWidth="1"/>
    <col min="4358" max="4358" width="22.85546875" style="242" customWidth="1"/>
    <col min="4359" max="4605" width="9.140625" style="242"/>
    <col min="4606" max="4606" width="34.7109375" style="242" customWidth="1"/>
    <col min="4607" max="4607" width="37" style="242" customWidth="1"/>
    <col min="4608" max="4610" width="9.140625" style="242" customWidth="1"/>
    <col min="4611" max="4611" width="18.5703125" style="242" customWidth="1"/>
    <col min="4612" max="4612" width="9.140625" style="242" customWidth="1"/>
    <col min="4613" max="4613" width="18.42578125" style="242" customWidth="1"/>
    <col min="4614" max="4614" width="22.85546875" style="242" customWidth="1"/>
    <col min="4615" max="4861" width="9.140625" style="242"/>
    <col min="4862" max="4862" width="34.7109375" style="242" customWidth="1"/>
    <col min="4863" max="4863" width="37" style="242" customWidth="1"/>
    <col min="4864" max="4866" width="9.140625" style="242" customWidth="1"/>
    <col min="4867" max="4867" width="18.5703125" style="242" customWidth="1"/>
    <col min="4868" max="4868" width="9.140625" style="242" customWidth="1"/>
    <col min="4869" max="4869" width="18.42578125" style="242" customWidth="1"/>
    <col min="4870" max="4870" width="22.85546875" style="242" customWidth="1"/>
    <col min="4871" max="5117" width="9.140625" style="242"/>
    <col min="5118" max="5118" width="34.7109375" style="242" customWidth="1"/>
    <col min="5119" max="5119" width="37" style="242" customWidth="1"/>
    <col min="5120" max="5122" width="9.140625" style="242" customWidth="1"/>
    <col min="5123" max="5123" width="18.5703125" style="242" customWidth="1"/>
    <col min="5124" max="5124" width="9.140625" style="242" customWidth="1"/>
    <col min="5125" max="5125" width="18.42578125" style="242" customWidth="1"/>
    <col min="5126" max="5126" width="22.85546875" style="242" customWidth="1"/>
    <col min="5127" max="5373" width="9.140625" style="242"/>
    <col min="5374" max="5374" width="34.7109375" style="242" customWidth="1"/>
    <col min="5375" max="5375" width="37" style="242" customWidth="1"/>
    <col min="5376" max="5378" width="9.140625" style="242" customWidth="1"/>
    <col min="5379" max="5379" width="18.5703125" style="242" customWidth="1"/>
    <col min="5380" max="5380" width="9.140625" style="242" customWidth="1"/>
    <col min="5381" max="5381" width="18.42578125" style="242" customWidth="1"/>
    <col min="5382" max="5382" width="22.85546875" style="242" customWidth="1"/>
    <col min="5383" max="5629" width="9.140625" style="242"/>
    <col min="5630" max="5630" width="34.7109375" style="242" customWidth="1"/>
    <col min="5631" max="5631" width="37" style="242" customWidth="1"/>
    <col min="5632" max="5634" width="9.140625" style="242" customWidth="1"/>
    <col min="5635" max="5635" width="18.5703125" style="242" customWidth="1"/>
    <col min="5636" max="5636" width="9.140625" style="242" customWidth="1"/>
    <col min="5637" max="5637" width="18.42578125" style="242" customWidth="1"/>
    <col min="5638" max="5638" width="22.85546875" style="242" customWidth="1"/>
    <col min="5639" max="5885" width="9.140625" style="242"/>
    <col min="5886" max="5886" width="34.7109375" style="242" customWidth="1"/>
    <col min="5887" max="5887" width="37" style="242" customWidth="1"/>
    <col min="5888" max="5890" width="9.140625" style="242" customWidth="1"/>
    <col min="5891" max="5891" width="18.5703125" style="242" customWidth="1"/>
    <col min="5892" max="5892" width="9.140625" style="242" customWidth="1"/>
    <col min="5893" max="5893" width="18.42578125" style="242" customWidth="1"/>
    <col min="5894" max="5894" width="22.85546875" style="242" customWidth="1"/>
    <col min="5895" max="6141" width="9.140625" style="242"/>
    <col min="6142" max="6142" width="34.7109375" style="242" customWidth="1"/>
    <col min="6143" max="6143" width="37" style="242" customWidth="1"/>
    <col min="6144" max="6146" width="9.140625" style="242" customWidth="1"/>
    <col min="6147" max="6147" width="18.5703125" style="242" customWidth="1"/>
    <col min="6148" max="6148" width="9.140625" style="242" customWidth="1"/>
    <col min="6149" max="6149" width="18.42578125" style="242" customWidth="1"/>
    <col min="6150" max="6150" width="22.85546875" style="242" customWidth="1"/>
    <col min="6151" max="6397" width="9.140625" style="242"/>
    <col min="6398" max="6398" width="34.7109375" style="242" customWidth="1"/>
    <col min="6399" max="6399" width="37" style="242" customWidth="1"/>
    <col min="6400" max="6402" width="9.140625" style="242" customWidth="1"/>
    <col min="6403" max="6403" width="18.5703125" style="242" customWidth="1"/>
    <col min="6404" max="6404" width="9.140625" style="242" customWidth="1"/>
    <col min="6405" max="6405" width="18.42578125" style="242" customWidth="1"/>
    <col min="6406" max="6406" width="22.85546875" style="242" customWidth="1"/>
    <col min="6407" max="6653" width="9.140625" style="242"/>
    <col min="6654" max="6654" width="34.7109375" style="242" customWidth="1"/>
    <col min="6655" max="6655" width="37" style="242" customWidth="1"/>
    <col min="6656" max="6658" width="9.140625" style="242" customWidth="1"/>
    <col min="6659" max="6659" width="18.5703125" style="242" customWidth="1"/>
    <col min="6660" max="6660" width="9.140625" style="242" customWidth="1"/>
    <col min="6661" max="6661" width="18.42578125" style="242" customWidth="1"/>
    <col min="6662" max="6662" width="22.85546875" style="242" customWidth="1"/>
    <col min="6663" max="6909" width="9.140625" style="242"/>
    <col min="6910" max="6910" width="34.7109375" style="242" customWidth="1"/>
    <col min="6911" max="6911" width="37" style="242" customWidth="1"/>
    <col min="6912" max="6914" width="9.140625" style="242" customWidth="1"/>
    <col min="6915" max="6915" width="18.5703125" style="242" customWidth="1"/>
    <col min="6916" max="6916" width="9.140625" style="242" customWidth="1"/>
    <col min="6917" max="6917" width="18.42578125" style="242" customWidth="1"/>
    <col min="6918" max="6918" width="22.85546875" style="242" customWidth="1"/>
    <col min="6919" max="7165" width="9.140625" style="242"/>
    <col min="7166" max="7166" width="34.7109375" style="242" customWidth="1"/>
    <col min="7167" max="7167" width="37" style="242" customWidth="1"/>
    <col min="7168" max="7170" width="9.140625" style="242" customWidth="1"/>
    <col min="7171" max="7171" width="18.5703125" style="242" customWidth="1"/>
    <col min="7172" max="7172" width="9.140625" style="242" customWidth="1"/>
    <col min="7173" max="7173" width="18.42578125" style="242" customWidth="1"/>
    <col min="7174" max="7174" width="22.85546875" style="242" customWidth="1"/>
    <col min="7175" max="7421" width="9.140625" style="242"/>
    <col min="7422" max="7422" width="34.7109375" style="242" customWidth="1"/>
    <col min="7423" max="7423" width="37" style="242" customWidth="1"/>
    <col min="7424" max="7426" width="9.140625" style="242" customWidth="1"/>
    <col min="7427" max="7427" width="18.5703125" style="242" customWidth="1"/>
    <col min="7428" max="7428" width="9.140625" style="242" customWidth="1"/>
    <col min="7429" max="7429" width="18.42578125" style="242" customWidth="1"/>
    <col min="7430" max="7430" width="22.85546875" style="242" customWidth="1"/>
    <col min="7431" max="7677" width="9.140625" style="242"/>
    <col min="7678" max="7678" width="34.7109375" style="242" customWidth="1"/>
    <col min="7679" max="7679" width="37" style="242" customWidth="1"/>
    <col min="7680" max="7682" width="9.140625" style="242" customWidth="1"/>
    <col min="7683" max="7683" width="18.5703125" style="242" customWidth="1"/>
    <col min="7684" max="7684" width="9.140625" style="242" customWidth="1"/>
    <col min="7685" max="7685" width="18.42578125" style="242" customWidth="1"/>
    <col min="7686" max="7686" width="22.85546875" style="242" customWidth="1"/>
    <col min="7687" max="7933" width="9.140625" style="242"/>
    <col min="7934" max="7934" width="34.7109375" style="242" customWidth="1"/>
    <col min="7935" max="7935" width="37" style="242" customWidth="1"/>
    <col min="7936" max="7938" width="9.140625" style="242" customWidth="1"/>
    <col min="7939" max="7939" width="18.5703125" style="242" customWidth="1"/>
    <col min="7940" max="7940" width="9.140625" style="242" customWidth="1"/>
    <col min="7941" max="7941" width="18.42578125" style="242" customWidth="1"/>
    <col min="7942" max="7942" width="22.85546875" style="242" customWidth="1"/>
    <col min="7943" max="8189" width="9.140625" style="242"/>
    <col min="8190" max="8190" width="34.7109375" style="242" customWidth="1"/>
    <col min="8191" max="8191" width="37" style="242" customWidth="1"/>
    <col min="8192" max="8194" width="9.140625" style="242" customWidth="1"/>
    <col min="8195" max="8195" width="18.5703125" style="242" customWidth="1"/>
    <col min="8196" max="8196" width="9.140625" style="242" customWidth="1"/>
    <col min="8197" max="8197" width="18.42578125" style="242" customWidth="1"/>
    <col min="8198" max="8198" width="22.85546875" style="242" customWidth="1"/>
    <col min="8199" max="8445" width="9.140625" style="242"/>
    <col min="8446" max="8446" width="34.7109375" style="242" customWidth="1"/>
    <col min="8447" max="8447" width="37" style="242" customWidth="1"/>
    <col min="8448" max="8450" width="9.140625" style="242" customWidth="1"/>
    <col min="8451" max="8451" width="18.5703125" style="242" customWidth="1"/>
    <col min="8452" max="8452" width="9.140625" style="242" customWidth="1"/>
    <col min="8453" max="8453" width="18.42578125" style="242" customWidth="1"/>
    <col min="8454" max="8454" width="22.85546875" style="242" customWidth="1"/>
    <col min="8455" max="8701" width="9.140625" style="242"/>
    <col min="8702" max="8702" width="34.7109375" style="242" customWidth="1"/>
    <col min="8703" max="8703" width="37" style="242" customWidth="1"/>
    <col min="8704" max="8706" width="9.140625" style="242" customWidth="1"/>
    <col min="8707" max="8707" width="18.5703125" style="242" customWidth="1"/>
    <col min="8708" max="8708" width="9.140625" style="242" customWidth="1"/>
    <col min="8709" max="8709" width="18.42578125" style="242" customWidth="1"/>
    <col min="8710" max="8710" width="22.85546875" style="242" customWidth="1"/>
    <col min="8711" max="8957" width="9.140625" style="242"/>
    <col min="8958" max="8958" width="34.7109375" style="242" customWidth="1"/>
    <col min="8959" max="8959" width="37" style="242" customWidth="1"/>
    <col min="8960" max="8962" width="9.140625" style="242" customWidth="1"/>
    <col min="8963" max="8963" width="18.5703125" style="242" customWidth="1"/>
    <col min="8964" max="8964" width="9.140625" style="242" customWidth="1"/>
    <col min="8965" max="8965" width="18.42578125" style="242" customWidth="1"/>
    <col min="8966" max="8966" width="22.85546875" style="242" customWidth="1"/>
    <col min="8967" max="9213" width="9.140625" style="242"/>
    <col min="9214" max="9214" width="34.7109375" style="242" customWidth="1"/>
    <col min="9215" max="9215" width="37" style="242" customWidth="1"/>
    <col min="9216" max="9218" width="9.140625" style="242" customWidth="1"/>
    <col min="9219" max="9219" width="18.5703125" style="242" customWidth="1"/>
    <col min="9220" max="9220" width="9.140625" style="242" customWidth="1"/>
    <col min="9221" max="9221" width="18.42578125" style="242" customWidth="1"/>
    <col min="9222" max="9222" width="22.85546875" style="242" customWidth="1"/>
    <col min="9223" max="9469" width="9.140625" style="242"/>
    <col min="9470" max="9470" width="34.7109375" style="242" customWidth="1"/>
    <col min="9471" max="9471" width="37" style="242" customWidth="1"/>
    <col min="9472" max="9474" width="9.140625" style="242" customWidth="1"/>
    <col min="9475" max="9475" width="18.5703125" style="242" customWidth="1"/>
    <col min="9476" max="9476" width="9.140625" style="242" customWidth="1"/>
    <col min="9477" max="9477" width="18.42578125" style="242" customWidth="1"/>
    <col min="9478" max="9478" width="22.85546875" style="242" customWidth="1"/>
    <col min="9479" max="9725" width="9.140625" style="242"/>
    <col min="9726" max="9726" width="34.7109375" style="242" customWidth="1"/>
    <col min="9727" max="9727" width="37" style="242" customWidth="1"/>
    <col min="9728" max="9730" width="9.140625" style="242" customWidth="1"/>
    <col min="9731" max="9731" width="18.5703125" style="242" customWidth="1"/>
    <col min="9732" max="9732" width="9.140625" style="242" customWidth="1"/>
    <col min="9733" max="9733" width="18.42578125" style="242" customWidth="1"/>
    <col min="9734" max="9734" width="22.85546875" style="242" customWidth="1"/>
    <col min="9735" max="9981" width="9.140625" style="242"/>
    <col min="9982" max="9982" width="34.7109375" style="242" customWidth="1"/>
    <col min="9983" max="9983" width="37" style="242" customWidth="1"/>
    <col min="9984" max="9986" width="9.140625" style="242" customWidth="1"/>
    <col min="9987" max="9987" width="18.5703125" style="242" customWidth="1"/>
    <col min="9988" max="9988" width="9.140625" style="242" customWidth="1"/>
    <col min="9989" max="9989" width="18.42578125" style="242" customWidth="1"/>
    <col min="9990" max="9990" width="22.85546875" style="242" customWidth="1"/>
    <col min="9991" max="10237" width="9.140625" style="242"/>
    <col min="10238" max="10238" width="34.7109375" style="242" customWidth="1"/>
    <col min="10239" max="10239" width="37" style="242" customWidth="1"/>
    <col min="10240" max="10242" width="9.140625" style="242" customWidth="1"/>
    <col min="10243" max="10243" width="18.5703125" style="242" customWidth="1"/>
    <col min="10244" max="10244" width="9.140625" style="242" customWidth="1"/>
    <col min="10245" max="10245" width="18.42578125" style="242" customWidth="1"/>
    <col min="10246" max="10246" width="22.85546875" style="242" customWidth="1"/>
    <col min="10247" max="10493" width="9.140625" style="242"/>
    <col min="10494" max="10494" width="34.7109375" style="242" customWidth="1"/>
    <col min="10495" max="10495" width="37" style="242" customWidth="1"/>
    <col min="10496" max="10498" width="9.140625" style="242" customWidth="1"/>
    <col min="10499" max="10499" width="18.5703125" style="242" customWidth="1"/>
    <col min="10500" max="10500" width="9.140625" style="242" customWidth="1"/>
    <col min="10501" max="10501" width="18.42578125" style="242" customWidth="1"/>
    <col min="10502" max="10502" width="22.85546875" style="242" customWidth="1"/>
    <col min="10503" max="10749" width="9.140625" style="242"/>
    <col min="10750" max="10750" width="34.7109375" style="242" customWidth="1"/>
    <col min="10751" max="10751" width="37" style="242" customWidth="1"/>
    <col min="10752" max="10754" width="9.140625" style="242" customWidth="1"/>
    <col min="10755" max="10755" width="18.5703125" style="242" customWidth="1"/>
    <col min="10756" max="10756" width="9.140625" style="242" customWidth="1"/>
    <col min="10757" max="10757" width="18.42578125" style="242" customWidth="1"/>
    <col min="10758" max="10758" width="22.85546875" style="242" customWidth="1"/>
    <col min="10759" max="11005" width="9.140625" style="242"/>
    <col min="11006" max="11006" width="34.7109375" style="242" customWidth="1"/>
    <col min="11007" max="11007" width="37" style="242" customWidth="1"/>
    <col min="11008" max="11010" width="9.140625" style="242" customWidth="1"/>
    <col min="11011" max="11011" width="18.5703125" style="242" customWidth="1"/>
    <col min="11012" max="11012" width="9.140625" style="242" customWidth="1"/>
    <col min="11013" max="11013" width="18.42578125" style="242" customWidth="1"/>
    <col min="11014" max="11014" width="22.85546875" style="242" customWidth="1"/>
    <col min="11015" max="11261" width="9.140625" style="242"/>
    <col min="11262" max="11262" width="34.7109375" style="242" customWidth="1"/>
    <col min="11263" max="11263" width="37" style="242" customWidth="1"/>
    <col min="11264" max="11266" width="9.140625" style="242" customWidth="1"/>
    <col min="11267" max="11267" width="18.5703125" style="242" customWidth="1"/>
    <col min="11268" max="11268" width="9.140625" style="242" customWidth="1"/>
    <col min="11269" max="11269" width="18.42578125" style="242" customWidth="1"/>
    <col min="11270" max="11270" width="22.85546875" style="242" customWidth="1"/>
    <col min="11271" max="11517" width="9.140625" style="242"/>
    <col min="11518" max="11518" width="34.7109375" style="242" customWidth="1"/>
    <col min="11519" max="11519" width="37" style="242" customWidth="1"/>
    <col min="11520" max="11522" width="9.140625" style="242" customWidth="1"/>
    <col min="11523" max="11523" width="18.5703125" style="242" customWidth="1"/>
    <col min="11524" max="11524" width="9.140625" style="242" customWidth="1"/>
    <col min="11525" max="11525" width="18.42578125" style="242" customWidth="1"/>
    <col min="11526" max="11526" width="22.85546875" style="242" customWidth="1"/>
    <col min="11527" max="11773" width="9.140625" style="242"/>
    <col min="11774" max="11774" width="34.7109375" style="242" customWidth="1"/>
    <col min="11775" max="11775" width="37" style="242" customWidth="1"/>
    <col min="11776" max="11778" width="9.140625" style="242" customWidth="1"/>
    <col min="11779" max="11779" width="18.5703125" style="242" customWidth="1"/>
    <col min="11780" max="11780" width="9.140625" style="242" customWidth="1"/>
    <col min="11781" max="11781" width="18.42578125" style="242" customWidth="1"/>
    <col min="11782" max="11782" width="22.85546875" style="242" customWidth="1"/>
    <col min="11783" max="12029" width="9.140625" style="242"/>
    <col min="12030" max="12030" width="34.7109375" style="242" customWidth="1"/>
    <col min="12031" max="12031" width="37" style="242" customWidth="1"/>
    <col min="12032" max="12034" width="9.140625" style="242" customWidth="1"/>
    <col min="12035" max="12035" width="18.5703125" style="242" customWidth="1"/>
    <col min="12036" max="12036" width="9.140625" style="242" customWidth="1"/>
    <col min="12037" max="12037" width="18.42578125" style="242" customWidth="1"/>
    <col min="12038" max="12038" width="22.85546875" style="242" customWidth="1"/>
    <col min="12039" max="12285" width="9.140625" style="242"/>
    <col min="12286" max="12286" width="34.7109375" style="242" customWidth="1"/>
    <col min="12287" max="12287" width="37" style="242" customWidth="1"/>
    <col min="12288" max="12290" width="9.140625" style="242" customWidth="1"/>
    <col min="12291" max="12291" width="18.5703125" style="242" customWidth="1"/>
    <col min="12292" max="12292" width="9.140625" style="242" customWidth="1"/>
    <col min="12293" max="12293" width="18.42578125" style="242" customWidth="1"/>
    <col min="12294" max="12294" width="22.85546875" style="242" customWidth="1"/>
    <col min="12295" max="12541" width="9.140625" style="242"/>
    <col min="12542" max="12542" width="34.7109375" style="242" customWidth="1"/>
    <col min="12543" max="12543" width="37" style="242" customWidth="1"/>
    <col min="12544" max="12546" width="9.140625" style="242" customWidth="1"/>
    <col min="12547" max="12547" width="18.5703125" style="242" customWidth="1"/>
    <col min="12548" max="12548" width="9.140625" style="242" customWidth="1"/>
    <col min="12549" max="12549" width="18.42578125" style="242" customWidth="1"/>
    <col min="12550" max="12550" width="22.85546875" style="242" customWidth="1"/>
    <col min="12551" max="12797" width="9.140625" style="242"/>
    <col min="12798" max="12798" width="34.7109375" style="242" customWidth="1"/>
    <col min="12799" max="12799" width="37" style="242" customWidth="1"/>
    <col min="12800" max="12802" width="9.140625" style="242" customWidth="1"/>
    <col min="12803" max="12803" width="18.5703125" style="242" customWidth="1"/>
    <col min="12804" max="12804" width="9.140625" style="242" customWidth="1"/>
    <col min="12805" max="12805" width="18.42578125" style="242" customWidth="1"/>
    <col min="12806" max="12806" width="22.85546875" style="242" customWidth="1"/>
    <col min="12807" max="13053" width="9.140625" style="242"/>
    <col min="13054" max="13054" width="34.7109375" style="242" customWidth="1"/>
    <col min="13055" max="13055" width="37" style="242" customWidth="1"/>
    <col min="13056" max="13058" width="9.140625" style="242" customWidth="1"/>
    <col min="13059" max="13059" width="18.5703125" style="242" customWidth="1"/>
    <col min="13060" max="13060" width="9.140625" style="242" customWidth="1"/>
    <col min="13061" max="13061" width="18.42578125" style="242" customWidth="1"/>
    <col min="13062" max="13062" width="22.85546875" style="242" customWidth="1"/>
    <col min="13063" max="13309" width="9.140625" style="242"/>
    <col min="13310" max="13310" width="34.7109375" style="242" customWidth="1"/>
    <col min="13311" max="13311" width="37" style="242" customWidth="1"/>
    <col min="13312" max="13314" width="9.140625" style="242" customWidth="1"/>
    <col min="13315" max="13315" width="18.5703125" style="242" customWidth="1"/>
    <col min="13316" max="13316" width="9.140625" style="242" customWidth="1"/>
    <col min="13317" max="13317" width="18.42578125" style="242" customWidth="1"/>
    <col min="13318" max="13318" width="22.85546875" style="242" customWidth="1"/>
    <col min="13319" max="13565" width="9.140625" style="242"/>
    <col min="13566" max="13566" width="34.7109375" style="242" customWidth="1"/>
    <col min="13567" max="13567" width="37" style="242" customWidth="1"/>
    <col min="13568" max="13570" width="9.140625" style="242" customWidth="1"/>
    <col min="13571" max="13571" width="18.5703125" style="242" customWidth="1"/>
    <col min="13572" max="13572" width="9.140625" style="242" customWidth="1"/>
    <col min="13573" max="13573" width="18.42578125" style="242" customWidth="1"/>
    <col min="13574" max="13574" width="22.85546875" style="242" customWidth="1"/>
    <col min="13575" max="13821" width="9.140625" style="242"/>
    <col min="13822" max="13822" width="34.7109375" style="242" customWidth="1"/>
    <col min="13823" max="13823" width="37" style="242" customWidth="1"/>
    <col min="13824" max="13826" width="9.140625" style="242" customWidth="1"/>
    <col min="13827" max="13827" width="18.5703125" style="242" customWidth="1"/>
    <col min="13828" max="13828" width="9.140625" style="242" customWidth="1"/>
    <col min="13829" max="13829" width="18.42578125" style="242" customWidth="1"/>
    <col min="13830" max="13830" width="22.85546875" style="242" customWidth="1"/>
    <col min="13831" max="14077" width="9.140625" style="242"/>
    <col min="14078" max="14078" width="34.7109375" style="242" customWidth="1"/>
    <col min="14079" max="14079" width="37" style="242" customWidth="1"/>
    <col min="14080" max="14082" width="9.140625" style="242" customWidth="1"/>
    <col min="14083" max="14083" width="18.5703125" style="242" customWidth="1"/>
    <col min="14084" max="14084" width="9.140625" style="242" customWidth="1"/>
    <col min="14085" max="14085" width="18.42578125" style="242" customWidth="1"/>
    <col min="14086" max="14086" width="22.85546875" style="242" customWidth="1"/>
    <col min="14087" max="14333" width="9.140625" style="242"/>
    <col min="14334" max="14334" width="34.7109375" style="242" customWidth="1"/>
    <col min="14335" max="14335" width="37" style="242" customWidth="1"/>
    <col min="14336" max="14338" width="9.140625" style="242" customWidth="1"/>
    <col min="14339" max="14339" width="18.5703125" style="242" customWidth="1"/>
    <col min="14340" max="14340" width="9.140625" style="242" customWidth="1"/>
    <col min="14341" max="14341" width="18.42578125" style="242" customWidth="1"/>
    <col min="14342" max="14342" width="22.85546875" style="242" customWidth="1"/>
    <col min="14343" max="14589" width="9.140625" style="242"/>
    <col min="14590" max="14590" width="34.7109375" style="242" customWidth="1"/>
    <col min="14591" max="14591" width="37" style="242" customWidth="1"/>
    <col min="14592" max="14594" width="9.140625" style="242" customWidth="1"/>
    <col min="14595" max="14595" width="18.5703125" style="242" customWidth="1"/>
    <col min="14596" max="14596" width="9.140625" style="242" customWidth="1"/>
    <col min="14597" max="14597" width="18.42578125" style="242" customWidth="1"/>
    <col min="14598" max="14598" width="22.85546875" style="242" customWidth="1"/>
    <col min="14599" max="14845" width="9.140625" style="242"/>
    <col min="14846" max="14846" width="34.7109375" style="242" customWidth="1"/>
    <col min="14847" max="14847" width="37" style="242" customWidth="1"/>
    <col min="14848" max="14850" width="9.140625" style="242" customWidth="1"/>
    <col min="14851" max="14851" width="18.5703125" style="242" customWidth="1"/>
    <col min="14852" max="14852" width="9.140625" style="242" customWidth="1"/>
    <col min="14853" max="14853" width="18.42578125" style="242" customWidth="1"/>
    <col min="14854" max="14854" width="22.85546875" style="242" customWidth="1"/>
    <col min="14855" max="15101" width="9.140625" style="242"/>
    <col min="15102" max="15102" width="34.7109375" style="242" customWidth="1"/>
    <col min="15103" max="15103" width="37" style="242" customWidth="1"/>
    <col min="15104" max="15106" width="9.140625" style="242" customWidth="1"/>
    <col min="15107" max="15107" width="18.5703125" style="242" customWidth="1"/>
    <col min="15108" max="15108" width="9.140625" style="242" customWidth="1"/>
    <col min="15109" max="15109" width="18.42578125" style="242" customWidth="1"/>
    <col min="15110" max="15110" width="22.85546875" style="242" customWidth="1"/>
    <col min="15111" max="15357" width="9.140625" style="242"/>
    <col min="15358" max="15358" width="34.7109375" style="242" customWidth="1"/>
    <col min="15359" max="15359" width="37" style="242" customWidth="1"/>
    <col min="15360" max="15362" width="9.140625" style="242" customWidth="1"/>
    <col min="15363" max="15363" width="18.5703125" style="242" customWidth="1"/>
    <col min="15364" max="15364" width="9.140625" style="242" customWidth="1"/>
    <col min="15365" max="15365" width="18.42578125" style="242" customWidth="1"/>
    <col min="15366" max="15366" width="22.85546875" style="242" customWidth="1"/>
    <col min="15367" max="15613" width="9.140625" style="242"/>
    <col min="15614" max="15614" width="34.7109375" style="242" customWidth="1"/>
    <col min="15615" max="15615" width="37" style="242" customWidth="1"/>
    <col min="15616" max="15618" width="9.140625" style="242" customWidth="1"/>
    <col min="15619" max="15619" width="18.5703125" style="242" customWidth="1"/>
    <col min="15620" max="15620" width="9.140625" style="242" customWidth="1"/>
    <col min="15621" max="15621" width="18.42578125" style="242" customWidth="1"/>
    <col min="15622" max="15622" width="22.85546875" style="242" customWidth="1"/>
    <col min="15623" max="15869" width="9.140625" style="242"/>
    <col min="15870" max="15870" width="34.7109375" style="242" customWidth="1"/>
    <col min="15871" max="15871" width="37" style="242" customWidth="1"/>
    <col min="15872" max="15874" width="9.140625" style="242" customWidth="1"/>
    <col min="15875" max="15875" width="18.5703125" style="242" customWidth="1"/>
    <col min="15876" max="15876" width="9.140625" style="242" customWidth="1"/>
    <col min="15877" max="15877" width="18.42578125" style="242" customWidth="1"/>
    <col min="15878" max="15878" width="22.85546875" style="242" customWidth="1"/>
    <col min="15879" max="16125" width="9.140625" style="242"/>
    <col min="16126" max="16126" width="34.7109375" style="242" customWidth="1"/>
    <col min="16127" max="16127" width="37" style="242" customWidth="1"/>
    <col min="16128" max="16130" width="9.140625" style="242" customWidth="1"/>
    <col min="16131" max="16131" width="18.5703125" style="242" customWidth="1"/>
    <col min="16132" max="16132" width="9.140625" style="242" customWidth="1"/>
    <col min="16133" max="16133" width="18.42578125" style="242" customWidth="1"/>
    <col min="16134" max="16134" width="22.85546875" style="242" customWidth="1"/>
    <col min="16135" max="16384" width="9.140625" style="242"/>
  </cols>
  <sheetData>
    <row r="1" spans="1:8" ht="51.75" customHeight="1">
      <c r="E1" s="711" t="s">
        <v>2708</v>
      </c>
      <c r="F1" s="712"/>
      <c r="G1" s="712"/>
    </row>
    <row r="2" spans="1:8" ht="15.75">
      <c r="F2" s="243"/>
      <c r="G2" s="244"/>
    </row>
    <row r="3" spans="1:8" ht="18.75" customHeight="1">
      <c r="A3" s="713" t="s">
        <v>2440</v>
      </c>
      <c r="B3" s="713"/>
      <c r="C3" s="713"/>
      <c r="D3" s="713"/>
      <c r="E3" s="713"/>
      <c r="F3" s="713"/>
      <c r="G3" s="713"/>
      <c r="H3" s="713"/>
    </row>
    <row r="5" spans="1:8" s="247" customFormat="1" ht="116.25" customHeight="1">
      <c r="A5" s="245" t="s">
        <v>34</v>
      </c>
      <c r="B5" s="245" t="s">
        <v>3</v>
      </c>
      <c r="C5" s="245" t="s">
        <v>2114</v>
      </c>
      <c r="D5" s="245" t="s">
        <v>1048</v>
      </c>
      <c r="E5" s="245" t="s">
        <v>1775</v>
      </c>
      <c r="F5" s="246" t="s">
        <v>1106</v>
      </c>
      <c r="G5" s="245" t="s">
        <v>2709</v>
      </c>
      <c r="H5" s="245" t="s">
        <v>2452</v>
      </c>
    </row>
    <row r="6" spans="1:8" s="247" customFormat="1" ht="30">
      <c r="A6" s="89" t="s">
        <v>1524</v>
      </c>
      <c r="B6" s="189" t="s">
        <v>4</v>
      </c>
      <c r="C6" s="189" t="s">
        <v>1776</v>
      </c>
      <c r="D6" s="189" t="s">
        <v>2791</v>
      </c>
      <c r="E6" s="190" t="s">
        <v>2463</v>
      </c>
      <c r="F6" s="191">
        <v>63</v>
      </c>
      <c r="G6" s="192">
        <v>587100</v>
      </c>
      <c r="H6" s="192">
        <v>1</v>
      </c>
    </row>
    <row r="7" spans="1:8" s="247" customFormat="1" ht="30">
      <c r="A7" s="90">
        <f>A6+1</f>
        <v>2</v>
      </c>
      <c r="B7" s="189" t="s">
        <v>8</v>
      </c>
      <c r="C7" s="189" t="s">
        <v>1777</v>
      </c>
      <c r="D7" s="189" t="s">
        <v>1645</v>
      </c>
      <c r="E7" s="190" t="s">
        <v>2463</v>
      </c>
      <c r="F7" s="191">
        <v>68</v>
      </c>
      <c r="G7" s="192">
        <v>587100</v>
      </c>
      <c r="H7" s="192">
        <v>1</v>
      </c>
    </row>
    <row r="8" spans="1:8" s="247" customFormat="1" ht="33" customHeight="1">
      <c r="A8" s="90">
        <f t="shared" ref="A8:A71" si="0">A7+1</f>
        <v>3</v>
      </c>
      <c r="B8" s="195" t="s">
        <v>2725</v>
      </c>
      <c r="C8" s="189" t="s">
        <v>2483</v>
      </c>
      <c r="D8" s="189" t="s">
        <v>2792</v>
      </c>
      <c r="E8" s="190" t="s">
        <v>2463</v>
      </c>
      <c r="F8" s="196">
        <v>92</v>
      </c>
      <c r="G8" s="192">
        <v>587100</v>
      </c>
      <c r="H8" s="192">
        <v>1</v>
      </c>
    </row>
    <row r="9" spans="1:8" s="247" customFormat="1" ht="30">
      <c r="A9" s="90">
        <f t="shared" si="0"/>
        <v>4</v>
      </c>
      <c r="B9" s="193" t="s">
        <v>8</v>
      </c>
      <c r="C9" s="193" t="s">
        <v>1783</v>
      </c>
      <c r="D9" s="193" t="s">
        <v>2793</v>
      </c>
      <c r="E9" s="190" t="s">
        <v>2463</v>
      </c>
      <c r="F9" s="196">
        <v>93</v>
      </c>
      <c r="G9" s="192">
        <v>587100</v>
      </c>
      <c r="H9" s="192">
        <v>1</v>
      </c>
    </row>
    <row r="10" spans="1:8" s="247" customFormat="1" ht="30">
      <c r="A10" s="90">
        <f t="shared" si="0"/>
        <v>5</v>
      </c>
      <c r="B10" s="189" t="s">
        <v>401</v>
      </c>
      <c r="C10" s="189" t="s">
        <v>2726</v>
      </c>
      <c r="D10" s="189" t="s">
        <v>2794</v>
      </c>
      <c r="E10" s="190" t="s">
        <v>1638</v>
      </c>
      <c r="F10" s="196">
        <v>101</v>
      </c>
      <c r="G10" s="192">
        <v>1174200</v>
      </c>
      <c r="H10" s="192">
        <v>1</v>
      </c>
    </row>
    <row r="11" spans="1:8" s="247" customFormat="1" ht="30">
      <c r="A11" s="90">
        <f t="shared" si="0"/>
        <v>6</v>
      </c>
      <c r="B11" s="195" t="s">
        <v>21</v>
      </c>
      <c r="C11" s="189" t="s">
        <v>1780</v>
      </c>
      <c r="D11" s="189" t="s">
        <v>2795</v>
      </c>
      <c r="E11" s="190" t="s">
        <v>1638</v>
      </c>
      <c r="F11" s="196">
        <v>101</v>
      </c>
      <c r="G11" s="192">
        <v>1174200</v>
      </c>
      <c r="H11" s="192">
        <v>1</v>
      </c>
    </row>
    <row r="12" spans="1:8" s="248" customFormat="1" ht="30">
      <c r="A12" s="90">
        <f t="shared" si="0"/>
        <v>7</v>
      </c>
      <c r="B12" s="189" t="s">
        <v>22</v>
      </c>
      <c r="C12" s="189" t="s">
        <v>1781</v>
      </c>
      <c r="D12" s="189" t="s">
        <v>1050</v>
      </c>
      <c r="E12" s="190" t="s">
        <v>1638</v>
      </c>
      <c r="F12" s="196">
        <v>101</v>
      </c>
      <c r="G12" s="197">
        <v>1174200</v>
      </c>
      <c r="H12" s="192">
        <v>1</v>
      </c>
    </row>
    <row r="13" spans="1:8" s="248" customFormat="1" ht="30">
      <c r="A13" s="90">
        <f t="shared" si="0"/>
        <v>8</v>
      </c>
      <c r="B13" s="189" t="s">
        <v>22</v>
      </c>
      <c r="C13" s="189" t="s">
        <v>1779</v>
      </c>
      <c r="D13" s="189" t="s">
        <v>2796</v>
      </c>
      <c r="E13" s="190" t="s">
        <v>1638</v>
      </c>
      <c r="F13" s="196">
        <v>101</v>
      </c>
      <c r="G13" s="197">
        <v>1174200</v>
      </c>
      <c r="H13" s="192">
        <v>1</v>
      </c>
    </row>
    <row r="14" spans="1:8" s="248" customFormat="1" ht="30">
      <c r="A14" s="90">
        <f t="shared" si="0"/>
        <v>9</v>
      </c>
      <c r="B14" s="189" t="s">
        <v>401</v>
      </c>
      <c r="C14" s="189" t="s">
        <v>2727</v>
      </c>
      <c r="D14" s="189" t="s">
        <v>2797</v>
      </c>
      <c r="E14" s="190" t="s">
        <v>1638</v>
      </c>
      <c r="F14" s="191">
        <v>102</v>
      </c>
      <c r="G14" s="197">
        <v>1174200</v>
      </c>
      <c r="H14" s="192">
        <v>1</v>
      </c>
    </row>
    <row r="15" spans="1:8" s="248" customFormat="1" ht="30">
      <c r="A15" s="90">
        <f t="shared" si="0"/>
        <v>10</v>
      </c>
      <c r="B15" s="189" t="s">
        <v>401</v>
      </c>
      <c r="C15" s="189" t="s">
        <v>2728</v>
      </c>
      <c r="D15" s="189" t="s">
        <v>2798</v>
      </c>
      <c r="E15" s="190" t="s">
        <v>1638</v>
      </c>
      <c r="F15" s="191">
        <v>102</v>
      </c>
      <c r="G15" s="197">
        <v>1174200</v>
      </c>
      <c r="H15" s="192">
        <v>1</v>
      </c>
    </row>
    <row r="16" spans="1:8" s="248" customFormat="1" ht="30">
      <c r="A16" s="90">
        <f t="shared" si="0"/>
        <v>11</v>
      </c>
      <c r="B16" s="195" t="s">
        <v>2729</v>
      </c>
      <c r="C16" s="189" t="s">
        <v>1782</v>
      </c>
      <c r="D16" s="189" t="s">
        <v>1049</v>
      </c>
      <c r="E16" s="190" t="s">
        <v>1638</v>
      </c>
      <c r="F16" s="196">
        <v>102</v>
      </c>
      <c r="G16" s="197">
        <v>1174200</v>
      </c>
      <c r="H16" s="192">
        <v>1</v>
      </c>
    </row>
    <row r="17" spans="1:8" s="248" customFormat="1" ht="30">
      <c r="A17" s="90">
        <f t="shared" si="0"/>
        <v>12</v>
      </c>
      <c r="B17" s="193" t="s">
        <v>10</v>
      </c>
      <c r="C17" s="198" t="s">
        <v>2730</v>
      </c>
      <c r="D17" s="198" t="s">
        <v>2799</v>
      </c>
      <c r="E17" s="190" t="s">
        <v>1638</v>
      </c>
      <c r="F17" s="191">
        <v>104</v>
      </c>
      <c r="G17" s="197">
        <v>1174200</v>
      </c>
      <c r="H17" s="192">
        <v>1</v>
      </c>
    </row>
    <row r="18" spans="1:8" s="248" customFormat="1" ht="30">
      <c r="A18" s="90">
        <f t="shared" si="0"/>
        <v>13</v>
      </c>
      <c r="B18" s="189" t="s">
        <v>401</v>
      </c>
      <c r="C18" s="189" t="s">
        <v>2731</v>
      </c>
      <c r="D18" s="189" t="s">
        <v>2800</v>
      </c>
      <c r="E18" s="190" t="s">
        <v>1638</v>
      </c>
      <c r="F18" s="196">
        <v>105</v>
      </c>
      <c r="G18" s="197">
        <v>1174200</v>
      </c>
      <c r="H18" s="192">
        <v>1</v>
      </c>
    </row>
    <row r="19" spans="1:8" s="248" customFormat="1" ht="30">
      <c r="A19" s="90">
        <f t="shared" si="0"/>
        <v>14</v>
      </c>
      <c r="B19" s="189" t="s">
        <v>15</v>
      </c>
      <c r="C19" s="189" t="s">
        <v>1789</v>
      </c>
      <c r="D19" s="189" t="s">
        <v>2801</v>
      </c>
      <c r="E19" s="190" t="s">
        <v>1638</v>
      </c>
      <c r="F19" s="196">
        <v>108</v>
      </c>
      <c r="G19" s="197">
        <v>1174200</v>
      </c>
      <c r="H19" s="192">
        <v>1</v>
      </c>
    </row>
    <row r="20" spans="1:8" s="248" customFormat="1" ht="30">
      <c r="A20" s="90">
        <f t="shared" si="0"/>
        <v>15</v>
      </c>
      <c r="B20" s="189" t="s">
        <v>17</v>
      </c>
      <c r="C20" s="189" t="s">
        <v>2732</v>
      </c>
      <c r="D20" s="189" t="s">
        <v>2802</v>
      </c>
      <c r="E20" s="190" t="s">
        <v>1638</v>
      </c>
      <c r="F20" s="196">
        <v>115</v>
      </c>
      <c r="G20" s="197">
        <v>1174200</v>
      </c>
      <c r="H20" s="192">
        <v>1</v>
      </c>
    </row>
    <row r="21" spans="1:8" s="248" customFormat="1" ht="30">
      <c r="A21" s="90">
        <f t="shared" si="0"/>
        <v>16</v>
      </c>
      <c r="B21" s="195" t="s">
        <v>406</v>
      </c>
      <c r="C21" s="189" t="s">
        <v>1784</v>
      </c>
      <c r="D21" s="189" t="s">
        <v>1644</v>
      </c>
      <c r="E21" s="190" t="s">
        <v>1638</v>
      </c>
      <c r="F21" s="196">
        <v>115</v>
      </c>
      <c r="G21" s="197">
        <v>1174200</v>
      </c>
      <c r="H21" s="192">
        <v>1</v>
      </c>
    </row>
    <row r="22" spans="1:8" s="248" customFormat="1" ht="30">
      <c r="A22" s="90">
        <f t="shared" si="0"/>
        <v>17</v>
      </c>
      <c r="B22" s="189" t="s">
        <v>15</v>
      </c>
      <c r="C22" s="189" t="s">
        <v>1785</v>
      </c>
      <c r="D22" s="189" t="s">
        <v>2803</v>
      </c>
      <c r="E22" s="190" t="s">
        <v>1638</v>
      </c>
      <c r="F22" s="191">
        <v>118</v>
      </c>
      <c r="G22" s="197">
        <v>1174200</v>
      </c>
      <c r="H22" s="192">
        <v>1</v>
      </c>
    </row>
    <row r="23" spans="1:8" s="248" customFormat="1" ht="36.75" customHeight="1">
      <c r="A23" s="90">
        <f t="shared" si="0"/>
        <v>18</v>
      </c>
      <c r="B23" s="189" t="s">
        <v>8</v>
      </c>
      <c r="C23" s="189" t="s">
        <v>1786</v>
      </c>
      <c r="D23" s="189" t="s">
        <v>2804</v>
      </c>
      <c r="E23" s="190" t="s">
        <v>1638</v>
      </c>
      <c r="F23" s="196">
        <v>120</v>
      </c>
      <c r="G23" s="197">
        <v>1174200</v>
      </c>
      <c r="H23" s="192">
        <v>1</v>
      </c>
    </row>
    <row r="24" spans="1:8" s="248" customFormat="1" ht="60">
      <c r="A24" s="90">
        <f t="shared" si="0"/>
        <v>19</v>
      </c>
      <c r="B24" s="189" t="s">
        <v>14</v>
      </c>
      <c r="C24" s="189" t="s">
        <v>1788</v>
      </c>
      <c r="D24" s="189" t="s">
        <v>2805</v>
      </c>
      <c r="E24" s="190" t="s">
        <v>1638</v>
      </c>
      <c r="F24" s="196">
        <v>123</v>
      </c>
      <c r="G24" s="197">
        <v>1174200</v>
      </c>
      <c r="H24" s="192">
        <v>1</v>
      </c>
    </row>
    <row r="25" spans="1:8" s="248" customFormat="1" ht="30">
      <c r="A25" s="90">
        <f t="shared" si="0"/>
        <v>20</v>
      </c>
      <c r="B25" s="189" t="s">
        <v>19</v>
      </c>
      <c r="C25" s="189" t="s">
        <v>2190</v>
      </c>
      <c r="D25" s="189" t="s">
        <v>2806</v>
      </c>
      <c r="E25" s="190" t="s">
        <v>1638</v>
      </c>
      <c r="F25" s="196">
        <v>125</v>
      </c>
      <c r="G25" s="197">
        <v>1174200</v>
      </c>
      <c r="H25" s="192">
        <v>1</v>
      </c>
    </row>
    <row r="26" spans="1:8" s="248" customFormat="1" ht="30">
      <c r="A26" s="90">
        <f t="shared" si="0"/>
        <v>21</v>
      </c>
      <c r="B26" s="189" t="s">
        <v>17</v>
      </c>
      <c r="C26" s="189" t="s">
        <v>2733</v>
      </c>
      <c r="D26" s="189" t="s">
        <v>2807</v>
      </c>
      <c r="E26" s="190" t="s">
        <v>1638</v>
      </c>
      <c r="F26" s="196">
        <v>125</v>
      </c>
      <c r="G26" s="197">
        <v>1174200</v>
      </c>
      <c r="H26" s="192">
        <v>1</v>
      </c>
    </row>
    <row r="27" spans="1:8" s="248" customFormat="1" ht="30">
      <c r="A27" s="90">
        <f t="shared" si="0"/>
        <v>22</v>
      </c>
      <c r="B27" s="189" t="s">
        <v>406</v>
      </c>
      <c r="C27" s="189" t="s">
        <v>2734</v>
      </c>
      <c r="D27" s="189" t="s">
        <v>2808</v>
      </c>
      <c r="E27" s="190" t="s">
        <v>1638</v>
      </c>
      <c r="F27" s="196">
        <v>126</v>
      </c>
      <c r="G27" s="197">
        <v>1174200</v>
      </c>
      <c r="H27" s="192">
        <v>1</v>
      </c>
    </row>
    <row r="28" spans="1:8" s="248" customFormat="1" ht="30">
      <c r="A28" s="90">
        <f t="shared" si="0"/>
        <v>23</v>
      </c>
      <c r="B28" s="189" t="s">
        <v>2725</v>
      </c>
      <c r="C28" s="189" t="s">
        <v>1798</v>
      </c>
      <c r="D28" s="189" t="s">
        <v>1054</v>
      </c>
      <c r="E28" s="190" t="s">
        <v>1638</v>
      </c>
      <c r="F28" s="196">
        <v>126</v>
      </c>
      <c r="G28" s="197">
        <v>1174200</v>
      </c>
      <c r="H28" s="192">
        <v>1</v>
      </c>
    </row>
    <row r="29" spans="1:8" s="248" customFormat="1" ht="30">
      <c r="A29" s="90">
        <f t="shared" si="0"/>
        <v>24</v>
      </c>
      <c r="B29" s="193" t="s">
        <v>10</v>
      </c>
      <c r="C29" s="193" t="s">
        <v>2735</v>
      </c>
      <c r="D29" s="189" t="s">
        <v>2809</v>
      </c>
      <c r="E29" s="190" t="s">
        <v>1638</v>
      </c>
      <c r="F29" s="196">
        <v>127</v>
      </c>
      <c r="G29" s="197">
        <v>1174200</v>
      </c>
      <c r="H29" s="192">
        <v>1</v>
      </c>
    </row>
    <row r="30" spans="1:8" s="248" customFormat="1" ht="45">
      <c r="A30" s="90">
        <f t="shared" si="0"/>
        <v>25</v>
      </c>
      <c r="B30" s="189" t="s">
        <v>24</v>
      </c>
      <c r="C30" s="189" t="s">
        <v>1787</v>
      </c>
      <c r="D30" s="189" t="s">
        <v>2810</v>
      </c>
      <c r="E30" s="190" t="s">
        <v>1638</v>
      </c>
      <c r="F30" s="191">
        <v>131</v>
      </c>
      <c r="G30" s="197">
        <v>1174200</v>
      </c>
      <c r="H30" s="192">
        <v>1</v>
      </c>
    </row>
    <row r="31" spans="1:8" s="248" customFormat="1" ht="45">
      <c r="A31" s="90">
        <f t="shared" si="0"/>
        <v>26</v>
      </c>
      <c r="B31" s="189" t="s">
        <v>15</v>
      </c>
      <c r="C31" s="189" t="s">
        <v>1792</v>
      </c>
      <c r="D31" s="189" t="s">
        <v>2811</v>
      </c>
      <c r="E31" s="190" t="s">
        <v>1638</v>
      </c>
      <c r="F31" s="196">
        <v>132</v>
      </c>
      <c r="G31" s="197">
        <v>1174200</v>
      </c>
      <c r="H31" s="192">
        <v>1</v>
      </c>
    </row>
    <row r="32" spans="1:8" s="248" customFormat="1" ht="30">
      <c r="A32" s="90">
        <f t="shared" si="0"/>
        <v>27</v>
      </c>
      <c r="B32" s="189" t="s">
        <v>23</v>
      </c>
      <c r="C32" s="189" t="s">
        <v>1795</v>
      </c>
      <c r="D32" s="189" t="s">
        <v>1055</v>
      </c>
      <c r="E32" s="190" t="s">
        <v>1638</v>
      </c>
      <c r="F32" s="191">
        <v>132</v>
      </c>
      <c r="G32" s="197">
        <v>1174200</v>
      </c>
      <c r="H32" s="192">
        <v>1</v>
      </c>
    </row>
    <row r="33" spans="1:8" s="248" customFormat="1" ht="30">
      <c r="A33" s="90">
        <f t="shared" si="0"/>
        <v>28</v>
      </c>
      <c r="B33" s="189" t="s">
        <v>2736</v>
      </c>
      <c r="C33" s="189" t="s">
        <v>1791</v>
      </c>
      <c r="D33" s="189" t="s">
        <v>1052</v>
      </c>
      <c r="E33" s="190" t="s">
        <v>1638</v>
      </c>
      <c r="F33" s="191">
        <v>133</v>
      </c>
      <c r="G33" s="197">
        <v>1174200</v>
      </c>
      <c r="H33" s="192">
        <v>1</v>
      </c>
    </row>
    <row r="34" spans="1:8" s="248" customFormat="1" ht="30">
      <c r="A34" s="90">
        <f t="shared" si="0"/>
        <v>29</v>
      </c>
      <c r="B34" s="189" t="s">
        <v>4</v>
      </c>
      <c r="C34" s="189" t="s">
        <v>1790</v>
      </c>
      <c r="D34" s="189" t="s">
        <v>1051</v>
      </c>
      <c r="E34" s="190" t="s">
        <v>1638</v>
      </c>
      <c r="F34" s="191">
        <v>134</v>
      </c>
      <c r="G34" s="197">
        <v>1174200</v>
      </c>
      <c r="H34" s="192">
        <v>1</v>
      </c>
    </row>
    <row r="35" spans="1:8" s="248" customFormat="1" ht="30">
      <c r="A35" s="90">
        <f t="shared" si="0"/>
        <v>30</v>
      </c>
      <c r="B35" s="189" t="s">
        <v>2729</v>
      </c>
      <c r="C35" s="189" t="s">
        <v>1793</v>
      </c>
      <c r="D35" s="189" t="s">
        <v>1053</v>
      </c>
      <c r="E35" s="190" t="s">
        <v>1638</v>
      </c>
      <c r="F35" s="196">
        <v>135</v>
      </c>
      <c r="G35" s="197">
        <v>1174200</v>
      </c>
      <c r="H35" s="192">
        <v>1</v>
      </c>
    </row>
    <row r="36" spans="1:8" s="248" customFormat="1" ht="30">
      <c r="A36" s="90">
        <f t="shared" si="0"/>
        <v>31</v>
      </c>
      <c r="B36" s="193" t="s">
        <v>8</v>
      </c>
      <c r="C36" s="198" t="s">
        <v>1797</v>
      </c>
      <c r="D36" s="189" t="s">
        <v>2812</v>
      </c>
      <c r="E36" s="190" t="s">
        <v>1638</v>
      </c>
      <c r="F36" s="191">
        <v>137</v>
      </c>
      <c r="G36" s="197">
        <v>1174200</v>
      </c>
      <c r="H36" s="192">
        <v>1</v>
      </c>
    </row>
    <row r="37" spans="1:8" s="248" customFormat="1" ht="30">
      <c r="A37" s="90">
        <f t="shared" si="0"/>
        <v>32</v>
      </c>
      <c r="B37" s="193" t="s">
        <v>2729</v>
      </c>
      <c r="C37" s="193" t="s">
        <v>1794</v>
      </c>
      <c r="D37" s="193" t="s">
        <v>2813</v>
      </c>
      <c r="E37" s="190" t="s">
        <v>1638</v>
      </c>
      <c r="F37" s="196">
        <v>141</v>
      </c>
      <c r="G37" s="197">
        <v>1174200</v>
      </c>
      <c r="H37" s="192">
        <v>1</v>
      </c>
    </row>
    <row r="38" spans="1:8" s="248" customFormat="1" ht="45">
      <c r="A38" s="90">
        <f t="shared" si="0"/>
        <v>33</v>
      </c>
      <c r="B38" s="195" t="s">
        <v>2725</v>
      </c>
      <c r="C38" s="193" t="s">
        <v>2482</v>
      </c>
      <c r="D38" s="193" t="s">
        <v>2814</v>
      </c>
      <c r="E38" s="190" t="s">
        <v>1638</v>
      </c>
      <c r="F38" s="196">
        <v>143</v>
      </c>
      <c r="G38" s="197">
        <v>1174200</v>
      </c>
      <c r="H38" s="192">
        <v>1</v>
      </c>
    </row>
    <row r="39" spans="1:8" s="248" customFormat="1" ht="45">
      <c r="A39" s="90">
        <f t="shared" si="0"/>
        <v>34</v>
      </c>
      <c r="B39" s="189" t="s">
        <v>406</v>
      </c>
      <c r="C39" s="193" t="s">
        <v>1796</v>
      </c>
      <c r="D39" s="193" t="s">
        <v>2815</v>
      </c>
      <c r="E39" s="190" t="s">
        <v>1638</v>
      </c>
      <c r="F39" s="196">
        <v>145</v>
      </c>
      <c r="G39" s="197">
        <v>1174200</v>
      </c>
      <c r="H39" s="192">
        <v>1</v>
      </c>
    </row>
    <row r="40" spans="1:8" s="248" customFormat="1" ht="32.25" customHeight="1">
      <c r="A40" s="90">
        <f t="shared" si="0"/>
        <v>35</v>
      </c>
      <c r="B40" s="199" t="s">
        <v>367</v>
      </c>
      <c r="C40" s="193" t="s">
        <v>1817</v>
      </c>
      <c r="D40" s="193" t="s">
        <v>2816</v>
      </c>
      <c r="E40" s="190" t="s">
        <v>1638</v>
      </c>
      <c r="F40" s="196">
        <v>150</v>
      </c>
      <c r="G40" s="197">
        <v>1174200</v>
      </c>
      <c r="H40" s="192">
        <v>1</v>
      </c>
    </row>
    <row r="41" spans="1:8" s="248" customFormat="1" ht="30">
      <c r="A41" s="90">
        <f t="shared" si="0"/>
        <v>36</v>
      </c>
      <c r="B41" s="200" t="s">
        <v>2725</v>
      </c>
      <c r="C41" s="201" t="s">
        <v>2189</v>
      </c>
      <c r="D41" s="193" t="s">
        <v>2817</v>
      </c>
      <c r="E41" s="190" t="s">
        <v>1638</v>
      </c>
      <c r="F41" s="202">
        <v>150</v>
      </c>
      <c r="G41" s="197">
        <v>1174200</v>
      </c>
      <c r="H41" s="192">
        <v>1</v>
      </c>
    </row>
    <row r="42" spans="1:8" s="248" customFormat="1" ht="30">
      <c r="A42" s="90">
        <f t="shared" si="0"/>
        <v>37</v>
      </c>
      <c r="B42" s="193" t="s">
        <v>401</v>
      </c>
      <c r="C42" s="203" t="s">
        <v>2173</v>
      </c>
      <c r="D42" s="193" t="s">
        <v>2818</v>
      </c>
      <c r="E42" s="190" t="s">
        <v>1638</v>
      </c>
      <c r="F42" s="196">
        <v>152</v>
      </c>
      <c r="G42" s="197">
        <v>1174200</v>
      </c>
      <c r="H42" s="192">
        <v>1</v>
      </c>
    </row>
    <row r="43" spans="1:8" s="248" customFormat="1" ht="30">
      <c r="A43" s="90">
        <f t="shared" si="0"/>
        <v>38</v>
      </c>
      <c r="B43" s="193" t="s">
        <v>22</v>
      </c>
      <c r="C43" s="203" t="s">
        <v>1799</v>
      </c>
      <c r="D43" s="193" t="s">
        <v>2819</v>
      </c>
      <c r="E43" s="190" t="s">
        <v>1638</v>
      </c>
      <c r="F43" s="196">
        <v>157</v>
      </c>
      <c r="G43" s="197">
        <v>1174200</v>
      </c>
      <c r="H43" s="192">
        <v>1</v>
      </c>
    </row>
    <row r="44" spans="1:8" s="248" customFormat="1" ht="45">
      <c r="A44" s="90">
        <f t="shared" si="0"/>
        <v>39</v>
      </c>
      <c r="B44" s="193" t="s">
        <v>406</v>
      </c>
      <c r="C44" s="203" t="s">
        <v>2737</v>
      </c>
      <c r="D44" s="193" t="s">
        <v>2820</v>
      </c>
      <c r="E44" s="190" t="s">
        <v>1638</v>
      </c>
      <c r="F44" s="196">
        <v>158</v>
      </c>
      <c r="G44" s="197">
        <v>1174200</v>
      </c>
      <c r="H44" s="192">
        <v>1</v>
      </c>
    </row>
    <row r="45" spans="1:8" s="248" customFormat="1" ht="30">
      <c r="A45" s="90">
        <f t="shared" si="0"/>
        <v>40</v>
      </c>
      <c r="B45" s="193" t="s">
        <v>2725</v>
      </c>
      <c r="C45" s="203" t="s">
        <v>3024</v>
      </c>
      <c r="D45" s="193" t="s">
        <v>2821</v>
      </c>
      <c r="E45" s="190" t="s">
        <v>1638</v>
      </c>
      <c r="F45" s="196">
        <v>159</v>
      </c>
      <c r="G45" s="197">
        <v>1174200</v>
      </c>
      <c r="H45" s="192">
        <v>1</v>
      </c>
    </row>
    <row r="46" spans="1:8" s="248" customFormat="1" ht="30">
      <c r="A46" s="90">
        <f t="shared" si="0"/>
        <v>41</v>
      </c>
      <c r="B46" s="193" t="s">
        <v>9</v>
      </c>
      <c r="C46" s="203" t="s">
        <v>1821</v>
      </c>
      <c r="D46" s="193" t="s">
        <v>2822</v>
      </c>
      <c r="E46" s="190" t="s">
        <v>1638</v>
      </c>
      <c r="F46" s="196">
        <v>164</v>
      </c>
      <c r="G46" s="197">
        <v>1174200</v>
      </c>
      <c r="H46" s="192">
        <v>1</v>
      </c>
    </row>
    <row r="47" spans="1:8" s="248" customFormat="1" ht="45">
      <c r="A47" s="90">
        <f t="shared" si="0"/>
        <v>42</v>
      </c>
      <c r="B47" s="195" t="s">
        <v>406</v>
      </c>
      <c r="C47" s="203" t="s">
        <v>1800</v>
      </c>
      <c r="D47" s="193" t="s">
        <v>2823</v>
      </c>
      <c r="E47" s="190" t="s">
        <v>1638</v>
      </c>
      <c r="F47" s="196">
        <v>165</v>
      </c>
      <c r="G47" s="197">
        <v>1174200</v>
      </c>
      <c r="H47" s="192">
        <v>1</v>
      </c>
    </row>
    <row r="48" spans="1:8" s="248" customFormat="1" ht="30">
      <c r="A48" s="90">
        <f t="shared" si="0"/>
        <v>43</v>
      </c>
      <c r="B48" s="189" t="s">
        <v>8</v>
      </c>
      <c r="C48" s="203" t="s">
        <v>1817</v>
      </c>
      <c r="D48" s="193" t="s">
        <v>2824</v>
      </c>
      <c r="E48" s="190" t="s">
        <v>1638</v>
      </c>
      <c r="F48" s="196">
        <v>166</v>
      </c>
      <c r="G48" s="197">
        <v>1174200</v>
      </c>
      <c r="H48" s="192">
        <v>1</v>
      </c>
    </row>
    <row r="49" spans="1:8" s="248" customFormat="1" ht="30">
      <c r="A49" s="90">
        <f t="shared" si="0"/>
        <v>44</v>
      </c>
      <c r="B49" s="193" t="s">
        <v>9</v>
      </c>
      <c r="C49" s="204" t="s">
        <v>2738</v>
      </c>
      <c r="D49" s="193" t="s">
        <v>2825</v>
      </c>
      <c r="E49" s="190" t="s">
        <v>1638</v>
      </c>
      <c r="F49" s="191">
        <v>167</v>
      </c>
      <c r="G49" s="197">
        <v>1174200</v>
      </c>
      <c r="H49" s="192">
        <v>1</v>
      </c>
    </row>
    <row r="50" spans="1:8" s="248" customFormat="1" ht="45">
      <c r="A50" s="90">
        <f t="shared" si="0"/>
        <v>45</v>
      </c>
      <c r="B50" s="195" t="s">
        <v>21</v>
      </c>
      <c r="C50" s="203" t="s">
        <v>2191</v>
      </c>
      <c r="D50" s="193" t="s">
        <v>2826</v>
      </c>
      <c r="E50" s="190" t="s">
        <v>1638</v>
      </c>
      <c r="F50" s="196">
        <v>167</v>
      </c>
      <c r="G50" s="197">
        <v>1174200</v>
      </c>
      <c r="H50" s="192">
        <v>1</v>
      </c>
    </row>
    <row r="51" spans="1:8" s="248" customFormat="1" ht="30">
      <c r="A51" s="90">
        <f t="shared" si="0"/>
        <v>46</v>
      </c>
      <c r="B51" s="193" t="s">
        <v>8</v>
      </c>
      <c r="C51" s="204" t="s">
        <v>2115</v>
      </c>
      <c r="D51" s="193" t="s">
        <v>2827</v>
      </c>
      <c r="E51" s="190" t="s">
        <v>1638</v>
      </c>
      <c r="F51" s="191">
        <v>171</v>
      </c>
      <c r="G51" s="197">
        <v>1174200</v>
      </c>
      <c r="H51" s="192">
        <v>1</v>
      </c>
    </row>
    <row r="52" spans="1:8" s="248" customFormat="1" ht="30">
      <c r="A52" s="90">
        <f t="shared" si="0"/>
        <v>47</v>
      </c>
      <c r="B52" s="193" t="s">
        <v>2725</v>
      </c>
      <c r="C52" s="203" t="s">
        <v>2188</v>
      </c>
      <c r="D52" s="193" t="s">
        <v>2828</v>
      </c>
      <c r="E52" s="190" t="s">
        <v>1638</v>
      </c>
      <c r="F52" s="196">
        <v>172</v>
      </c>
      <c r="G52" s="197">
        <v>1174200</v>
      </c>
      <c r="H52" s="192">
        <v>1</v>
      </c>
    </row>
    <row r="53" spans="1:8" s="248" customFormat="1" ht="30">
      <c r="A53" s="90">
        <f t="shared" si="0"/>
        <v>48</v>
      </c>
      <c r="B53" s="189" t="s">
        <v>15</v>
      </c>
      <c r="C53" s="203" t="s">
        <v>1802</v>
      </c>
      <c r="D53" s="193" t="s">
        <v>2829</v>
      </c>
      <c r="E53" s="190" t="s">
        <v>1638</v>
      </c>
      <c r="F53" s="196">
        <v>174</v>
      </c>
      <c r="G53" s="197">
        <v>1174200</v>
      </c>
      <c r="H53" s="192">
        <v>1</v>
      </c>
    </row>
    <row r="54" spans="1:8" s="248" customFormat="1" ht="30">
      <c r="A54" s="90">
        <f t="shared" si="0"/>
        <v>49</v>
      </c>
      <c r="B54" s="193" t="s">
        <v>15</v>
      </c>
      <c r="C54" s="203" t="s">
        <v>1804</v>
      </c>
      <c r="D54" s="193" t="s">
        <v>2830</v>
      </c>
      <c r="E54" s="190" t="s">
        <v>1638</v>
      </c>
      <c r="F54" s="196">
        <v>175</v>
      </c>
      <c r="G54" s="197">
        <v>1174200</v>
      </c>
      <c r="H54" s="192">
        <v>1</v>
      </c>
    </row>
    <row r="55" spans="1:8" s="248" customFormat="1" ht="30">
      <c r="A55" s="90">
        <f t="shared" si="0"/>
        <v>50</v>
      </c>
      <c r="B55" s="205" t="s">
        <v>23</v>
      </c>
      <c r="C55" s="206" t="s">
        <v>2192</v>
      </c>
      <c r="D55" s="193" t="s">
        <v>1056</v>
      </c>
      <c r="E55" s="190" t="s">
        <v>1638</v>
      </c>
      <c r="F55" s="207">
        <v>177</v>
      </c>
      <c r="G55" s="197">
        <v>1174200</v>
      </c>
      <c r="H55" s="192">
        <v>1</v>
      </c>
    </row>
    <row r="56" spans="1:8" s="248" customFormat="1" ht="45">
      <c r="A56" s="90">
        <f t="shared" si="0"/>
        <v>51</v>
      </c>
      <c r="B56" s="195" t="s">
        <v>5</v>
      </c>
      <c r="C56" s="193" t="s">
        <v>2739</v>
      </c>
      <c r="D56" s="193" t="s">
        <v>2831</v>
      </c>
      <c r="E56" s="190" t="s">
        <v>1638</v>
      </c>
      <c r="F56" s="196">
        <v>178</v>
      </c>
      <c r="G56" s="197">
        <v>1174200</v>
      </c>
      <c r="H56" s="192">
        <v>1</v>
      </c>
    </row>
    <row r="57" spans="1:8" s="248" customFormat="1" ht="30">
      <c r="A57" s="90">
        <f t="shared" si="0"/>
        <v>52</v>
      </c>
      <c r="B57" s="193" t="s">
        <v>401</v>
      </c>
      <c r="C57" s="198" t="s">
        <v>2464</v>
      </c>
      <c r="D57" s="193" t="s">
        <v>2832</v>
      </c>
      <c r="E57" s="190" t="s">
        <v>1638</v>
      </c>
      <c r="F57" s="191">
        <v>179</v>
      </c>
      <c r="G57" s="197">
        <v>1174200</v>
      </c>
      <c r="H57" s="192">
        <v>1</v>
      </c>
    </row>
    <row r="58" spans="1:8" s="248" customFormat="1" ht="30">
      <c r="A58" s="90">
        <f t="shared" si="0"/>
        <v>53</v>
      </c>
      <c r="B58" s="195" t="s">
        <v>21</v>
      </c>
      <c r="C58" s="193" t="s">
        <v>2193</v>
      </c>
      <c r="D58" s="193" t="s">
        <v>2833</v>
      </c>
      <c r="E58" s="190" t="s">
        <v>1638</v>
      </c>
      <c r="F58" s="196">
        <v>182</v>
      </c>
      <c r="G58" s="197">
        <v>1174200</v>
      </c>
      <c r="H58" s="192">
        <v>1</v>
      </c>
    </row>
    <row r="59" spans="1:8" s="248" customFormat="1" ht="45">
      <c r="A59" s="90">
        <f t="shared" si="0"/>
        <v>54</v>
      </c>
      <c r="B59" s="193" t="s">
        <v>5</v>
      </c>
      <c r="C59" s="198" t="s">
        <v>1801</v>
      </c>
      <c r="D59" s="193" t="s">
        <v>2834</v>
      </c>
      <c r="E59" s="190" t="s">
        <v>1638</v>
      </c>
      <c r="F59" s="191">
        <v>182</v>
      </c>
      <c r="G59" s="197">
        <v>1174200</v>
      </c>
      <c r="H59" s="192">
        <v>1</v>
      </c>
    </row>
    <row r="60" spans="1:8" s="248" customFormat="1" ht="30">
      <c r="A60" s="90">
        <f t="shared" si="0"/>
        <v>55</v>
      </c>
      <c r="B60" s="193" t="s">
        <v>8</v>
      </c>
      <c r="C60" s="198" t="s">
        <v>1807</v>
      </c>
      <c r="D60" s="193" t="s">
        <v>2835</v>
      </c>
      <c r="E60" s="190" t="s">
        <v>1638</v>
      </c>
      <c r="F60" s="191">
        <v>186</v>
      </c>
      <c r="G60" s="197">
        <v>1174200</v>
      </c>
      <c r="H60" s="192">
        <v>1</v>
      </c>
    </row>
    <row r="61" spans="1:8" s="248" customFormat="1" ht="30">
      <c r="A61" s="90">
        <f t="shared" si="0"/>
        <v>56</v>
      </c>
      <c r="B61" s="195" t="s">
        <v>23</v>
      </c>
      <c r="C61" s="193" t="s">
        <v>2194</v>
      </c>
      <c r="D61" s="193" t="s">
        <v>2836</v>
      </c>
      <c r="E61" s="190" t="s">
        <v>1638</v>
      </c>
      <c r="F61" s="196">
        <v>186</v>
      </c>
      <c r="G61" s="197">
        <v>1174200</v>
      </c>
      <c r="H61" s="192">
        <v>1</v>
      </c>
    </row>
    <row r="62" spans="1:8" s="248" customFormat="1" ht="30">
      <c r="A62" s="90">
        <f t="shared" si="0"/>
        <v>57</v>
      </c>
      <c r="B62" s="195" t="s">
        <v>2729</v>
      </c>
      <c r="C62" s="193" t="s">
        <v>1803</v>
      </c>
      <c r="D62" s="193" t="s">
        <v>1057</v>
      </c>
      <c r="E62" s="190" t="s">
        <v>1638</v>
      </c>
      <c r="F62" s="196">
        <v>189</v>
      </c>
      <c r="G62" s="197">
        <v>1174200</v>
      </c>
      <c r="H62" s="192">
        <v>1</v>
      </c>
    </row>
    <row r="63" spans="1:8" s="248" customFormat="1" ht="30">
      <c r="A63" s="90">
        <f t="shared" si="0"/>
        <v>58</v>
      </c>
      <c r="B63" s="195" t="s">
        <v>8</v>
      </c>
      <c r="C63" s="193" t="s">
        <v>1811</v>
      </c>
      <c r="D63" s="193" t="s">
        <v>2837</v>
      </c>
      <c r="E63" s="190" t="s">
        <v>1638</v>
      </c>
      <c r="F63" s="196">
        <v>190</v>
      </c>
      <c r="G63" s="197">
        <v>1174200</v>
      </c>
      <c r="H63" s="192">
        <v>1</v>
      </c>
    </row>
    <row r="64" spans="1:8" s="248" customFormat="1" ht="45">
      <c r="A64" s="90">
        <f t="shared" si="0"/>
        <v>59</v>
      </c>
      <c r="B64" s="193" t="s">
        <v>401</v>
      </c>
      <c r="C64" s="198" t="s">
        <v>2119</v>
      </c>
      <c r="D64" s="193" t="s">
        <v>2838</v>
      </c>
      <c r="E64" s="190" t="s">
        <v>1638</v>
      </c>
      <c r="F64" s="191">
        <v>193</v>
      </c>
      <c r="G64" s="197">
        <v>1174200</v>
      </c>
      <c r="H64" s="192">
        <v>1</v>
      </c>
    </row>
    <row r="65" spans="1:8" s="248" customFormat="1" ht="30">
      <c r="A65" s="90">
        <f t="shared" si="0"/>
        <v>60</v>
      </c>
      <c r="B65" s="193" t="s">
        <v>8</v>
      </c>
      <c r="C65" s="194" t="s">
        <v>1808</v>
      </c>
      <c r="D65" s="193" t="s">
        <v>2839</v>
      </c>
      <c r="E65" s="190" t="s">
        <v>1638</v>
      </c>
      <c r="F65" s="196">
        <v>194</v>
      </c>
      <c r="G65" s="197">
        <v>1174200</v>
      </c>
      <c r="H65" s="192">
        <v>1</v>
      </c>
    </row>
    <row r="66" spans="1:8" s="248" customFormat="1" ht="45">
      <c r="A66" s="90">
        <f t="shared" si="0"/>
        <v>61</v>
      </c>
      <c r="B66" s="193" t="s">
        <v>21</v>
      </c>
      <c r="C66" s="194" t="s">
        <v>2195</v>
      </c>
      <c r="D66" s="193" t="s">
        <v>2840</v>
      </c>
      <c r="E66" s="190" t="s">
        <v>1638</v>
      </c>
      <c r="F66" s="196">
        <v>204</v>
      </c>
      <c r="G66" s="197">
        <v>1174200</v>
      </c>
      <c r="H66" s="192">
        <v>1</v>
      </c>
    </row>
    <row r="67" spans="1:8" s="248" customFormat="1" ht="48.75" customHeight="1">
      <c r="A67" s="90">
        <f t="shared" si="0"/>
        <v>62</v>
      </c>
      <c r="B67" s="193" t="s">
        <v>2729</v>
      </c>
      <c r="C67" s="208" t="s">
        <v>1805</v>
      </c>
      <c r="D67" s="193" t="s">
        <v>1058</v>
      </c>
      <c r="E67" s="190" t="s">
        <v>1638</v>
      </c>
      <c r="F67" s="191">
        <v>207</v>
      </c>
      <c r="G67" s="197">
        <v>1174200</v>
      </c>
      <c r="H67" s="192">
        <v>1</v>
      </c>
    </row>
    <row r="68" spans="1:8" s="248" customFormat="1" ht="30">
      <c r="A68" s="90">
        <f t="shared" si="0"/>
        <v>63</v>
      </c>
      <c r="B68" s="193" t="s">
        <v>19</v>
      </c>
      <c r="C68" s="208" t="s">
        <v>2202</v>
      </c>
      <c r="D68" s="193" t="s">
        <v>2841</v>
      </c>
      <c r="E68" s="190" t="s">
        <v>1638</v>
      </c>
      <c r="F68" s="191">
        <v>208</v>
      </c>
      <c r="G68" s="197">
        <v>1174200</v>
      </c>
      <c r="H68" s="192">
        <v>1</v>
      </c>
    </row>
    <row r="69" spans="1:8" s="248" customFormat="1" ht="45">
      <c r="A69" s="90">
        <f t="shared" si="0"/>
        <v>64</v>
      </c>
      <c r="B69" s="195" t="s">
        <v>5</v>
      </c>
      <c r="C69" s="194" t="s">
        <v>1806</v>
      </c>
      <c r="D69" s="193" t="s">
        <v>2842</v>
      </c>
      <c r="E69" s="190" t="s">
        <v>1638</v>
      </c>
      <c r="F69" s="196">
        <v>208</v>
      </c>
      <c r="G69" s="197">
        <v>1174200</v>
      </c>
      <c r="H69" s="192">
        <v>1</v>
      </c>
    </row>
    <row r="70" spans="1:8" s="248" customFormat="1" ht="45">
      <c r="A70" s="90">
        <f t="shared" si="0"/>
        <v>65</v>
      </c>
      <c r="B70" s="193" t="s">
        <v>9</v>
      </c>
      <c r="C70" s="208" t="s">
        <v>2465</v>
      </c>
      <c r="D70" s="193" t="s">
        <v>2843</v>
      </c>
      <c r="E70" s="190" t="s">
        <v>1638</v>
      </c>
      <c r="F70" s="191">
        <v>210</v>
      </c>
      <c r="G70" s="197">
        <v>1174200</v>
      </c>
      <c r="H70" s="192">
        <v>1</v>
      </c>
    </row>
    <row r="71" spans="1:8" s="248" customFormat="1" ht="30">
      <c r="A71" s="90">
        <f t="shared" si="0"/>
        <v>66</v>
      </c>
      <c r="B71" s="193" t="s">
        <v>2725</v>
      </c>
      <c r="C71" s="208" t="s">
        <v>2485</v>
      </c>
      <c r="D71" s="193" t="s">
        <v>2844</v>
      </c>
      <c r="E71" s="190" t="s">
        <v>1638</v>
      </c>
      <c r="F71" s="191">
        <v>214</v>
      </c>
      <c r="G71" s="197">
        <v>1174200</v>
      </c>
      <c r="H71" s="192">
        <v>1</v>
      </c>
    </row>
    <row r="72" spans="1:8" s="248" customFormat="1" ht="30" customHeight="1">
      <c r="A72" s="90">
        <f t="shared" ref="A72:A135" si="1">A71+1</f>
        <v>67</v>
      </c>
      <c r="B72" s="195" t="s">
        <v>7</v>
      </c>
      <c r="C72" s="194" t="s">
        <v>2211</v>
      </c>
      <c r="D72" s="193" t="s">
        <v>2845</v>
      </c>
      <c r="E72" s="190" t="s">
        <v>1638</v>
      </c>
      <c r="F72" s="196">
        <v>217</v>
      </c>
      <c r="G72" s="197">
        <v>1174200</v>
      </c>
      <c r="H72" s="192">
        <v>1</v>
      </c>
    </row>
    <row r="73" spans="1:8" s="248" customFormat="1" ht="45">
      <c r="A73" s="90">
        <f t="shared" si="1"/>
        <v>68</v>
      </c>
      <c r="B73" s="193" t="s">
        <v>5</v>
      </c>
      <c r="C73" s="208" t="s">
        <v>1809</v>
      </c>
      <c r="D73" s="193" t="s">
        <v>2846</v>
      </c>
      <c r="E73" s="190" t="s">
        <v>1638</v>
      </c>
      <c r="F73" s="191">
        <v>220</v>
      </c>
      <c r="G73" s="197">
        <v>1174200</v>
      </c>
      <c r="H73" s="192">
        <v>1</v>
      </c>
    </row>
    <row r="74" spans="1:8" s="248" customFormat="1" ht="30">
      <c r="A74" s="90">
        <f t="shared" si="1"/>
        <v>69</v>
      </c>
      <c r="B74" s="195" t="s">
        <v>19</v>
      </c>
      <c r="C74" s="194" t="s">
        <v>3025</v>
      </c>
      <c r="D74" s="193" t="s">
        <v>2847</v>
      </c>
      <c r="E74" s="190" t="s">
        <v>1638</v>
      </c>
      <c r="F74" s="196">
        <v>224</v>
      </c>
      <c r="G74" s="197">
        <v>1174200</v>
      </c>
      <c r="H74" s="192">
        <v>1</v>
      </c>
    </row>
    <row r="75" spans="1:8" s="248" customFormat="1" ht="30">
      <c r="A75" s="90">
        <f t="shared" si="1"/>
        <v>70</v>
      </c>
      <c r="B75" s="195" t="s">
        <v>406</v>
      </c>
      <c r="C75" s="194" t="s">
        <v>2243</v>
      </c>
      <c r="D75" s="193" t="s">
        <v>2848</v>
      </c>
      <c r="E75" s="190" t="s">
        <v>1638</v>
      </c>
      <c r="F75" s="196">
        <v>224</v>
      </c>
      <c r="G75" s="197">
        <v>1174200</v>
      </c>
      <c r="H75" s="192">
        <v>1</v>
      </c>
    </row>
    <row r="76" spans="1:8" s="248" customFormat="1" ht="45">
      <c r="A76" s="90">
        <f t="shared" si="1"/>
        <v>71</v>
      </c>
      <c r="B76" s="193" t="s">
        <v>21</v>
      </c>
      <c r="C76" s="208" t="s">
        <v>2198</v>
      </c>
      <c r="D76" s="193" t="s">
        <v>2849</v>
      </c>
      <c r="E76" s="190" t="s">
        <v>1638</v>
      </c>
      <c r="F76" s="191">
        <v>227</v>
      </c>
      <c r="G76" s="197">
        <v>1174200</v>
      </c>
      <c r="H76" s="192">
        <v>1</v>
      </c>
    </row>
    <row r="77" spans="1:8" s="248" customFormat="1" ht="30">
      <c r="A77" s="90">
        <f t="shared" si="1"/>
        <v>72</v>
      </c>
      <c r="B77" s="193" t="s">
        <v>401</v>
      </c>
      <c r="C77" s="208" t="s">
        <v>2740</v>
      </c>
      <c r="D77" s="193" t="s">
        <v>2209</v>
      </c>
      <c r="E77" s="190" t="s">
        <v>1638</v>
      </c>
      <c r="F77" s="191">
        <v>228</v>
      </c>
      <c r="G77" s="197">
        <v>1174200</v>
      </c>
      <c r="H77" s="192">
        <v>1</v>
      </c>
    </row>
    <row r="78" spans="1:8" s="248" customFormat="1" ht="30">
      <c r="A78" s="90">
        <f t="shared" si="1"/>
        <v>73</v>
      </c>
      <c r="B78" s="193" t="s">
        <v>401</v>
      </c>
      <c r="C78" s="208" t="s">
        <v>2741</v>
      </c>
      <c r="D78" s="193" t="s">
        <v>2850</v>
      </c>
      <c r="E78" s="190" t="s">
        <v>1638</v>
      </c>
      <c r="F78" s="191">
        <v>234</v>
      </c>
      <c r="G78" s="197">
        <v>1174200</v>
      </c>
      <c r="H78" s="192">
        <v>1</v>
      </c>
    </row>
    <row r="79" spans="1:8" s="248" customFormat="1" ht="30">
      <c r="A79" s="90">
        <f t="shared" si="1"/>
        <v>74</v>
      </c>
      <c r="B79" s="193" t="s">
        <v>2725</v>
      </c>
      <c r="C79" s="208" t="s">
        <v>2486</v>
      </c>
      <c r="D79" s="193" t="s">
        <v>2851</v>
      </c>
      <c r="E79" s="190" t="s">
        <v>1638</v>
      </c>
      <c r="F79" s="191">
        <v>237</v>
      </c>
      <c r="G79" s="197">
        <v>1174200</v>
      </c>
      <c r="H79" s="192">
        <v>1</v>
      </c>
    </row>
    <row r="80" spans="1:8" s="248" customFormat="1" ht="30">
      <c r="A80" s="90">
        <f t="shared" si="1"/>
        <v>75</v>
      </c>
      <c r="B80" s="195" t="s">
        <v>7</v>
      </c>
      <c r="C80" s="194" t="s">
        <v>2214</v>
      </c>
      <c r="D80" s="193" t="s">
        <v>2852</v>
      </c>
      <c r="E80" s="190" t="s">
        <v>1638</v>
      </c>
      <c r="F80" s="196">
        <v>238</v>
      </c>
      <c r="G80" s="197">
        <v>1174200</v>
      </c>
      <c r="H80" s="192">
        <v>1</v>
      </c>
    </row>
    <row r="81" spans="1:9" s="248" customFormat="1" ht="30">
      <c r="A81" s="90">
        <f t="shared" si="1"/>
        <v>76</v>
      </c>
      <c r="B81" s="193" t="s">
        <v>24</v>
      </c>
      <c r="C81" s="194" t="s">
        <v>1812</v>
      </c>
      <c r="D81" s="193" t="s">
        <v>2853</v>
      </c>
      <c r="E81" s="190" t="s">
        <v>1638</v>
      </c>
      <c r="F81" s="196">
        <v>239</v>
      </c>
      <c r="G81" s="197">
        <v>1174200</v>
      </c>
      <c r="H81" s="192">
        <v>1</v>
      </c>
    </row>
    <row r="82" spans="1:9" s="248" customFormat="1" ht="30">
      <c r="A82" s="90">
        <f t="shared" si="1"/>
        <v>77</v>
      </c>
      <c r="B82" s="193" t="s">
        <v>19</v>
      </c>
      <c r="C82" s="194" t="s">
        <v>3026</v>
      </c>
      <c r="D82" s="193" t="s">
        <v>2854</v>
      </c>
      <c r="E82" s="190" t="s">
        <v>1638</v>
      </c>
      <c r="F82" s="196">
        <v>240</v>
      </c>
      <c r="G82" s="197">
        <v>1174200</v>
      </c>
      <c r="H82" s="192">
        <v>1</v>
      </c>
    </row>
    <row r="83" spans="1:9" s="248" customFormat="1" ht="30">
      <c r="A83" s="90">
        <f t="shared" si="1"/>
        <v>78</v>
      </c>
      <c r="B83" s="195" t="s">
        <v>2725</v>
      </c>
      <c r="C83" s="194" t="s">
        <v>2197</v>
      </c>
      <c r="D83" s="193" t="s">
        <v>2855</v>
      </c>
      <c r="E83" s="190" t="s">
        <v>1638</v>
      </c>
      <c r="F83" s="196">
        <v>241</v>
      </c>
      <c r="G83" s="197">
        <v>1174200</v>
      </c>
      <c r="H83" s="192">
        <v>1</v>
      </c>
    </row>
    <row r="84" spans="1:9" s="248" customFormat="1" ht="45">
      <c r="A84" s="90">
        <f t="shared" si="1"/>
        <v>79</v>
      </c>
      <c r="B84" s="193" t="s">
        <v>21</v>
      </c>
      <c r="C84" s="208" t="s">
        <v>2200</v>
      </c>
      <c r="D84" s="193" t="s">
        <v>2856</v>
      </c>
      <c r="E84" s="190" t="s">
        <v>1638</v>
      </c>
      <c r="F84" s="191">
        <v>242</v>
      </c>
      <c r="G84" s="197">
        <v>1174200</v>
      </c>
      <c r="H84" s="192">
        <v>1</v>
      </c>
    </row>
    <row r="85" spans="1:9" s="248" customFormat="1" ht="30">
      <c r="A85" s="90">
        <f t="shared" si="1"/>
        <v>80</v>
      </c>
      <c r="B85" s="193" t="s">
        <v>19</v>
      </c>
      <c r="C85" s="194" t="s">
        <v>2196</v>
      </c>
      <c r="D85" s="193" t="s">
        <v>2857</v>
      </c>
      <c r="E85" s="190" t="s">
        <v>1638</v>
      </c>
      <c r="F85" s="196">
        <v>245</v>
      </c>
      <c r="G85" s="197">
        <v>1174200</v>
      </c>
      <c r="H85" s="192">
        <v>1</v>
      </c>
    </row>
    <row r="86" spans="1:9" s="248" customFormat="1" ht="30">
      <c r="A86" s="90">
        <f t="shared" si="1"/>
        <v>81</v>
      </c>
      <c r="B86" s="193" t="s">
        <v>21</v>
      </c>
      <c r="C86" s="208" t="s">
        <v>1778</v>
      </c>
      <c r="D86" s="193" t="s">
        <v>2858</v>
      </c>
      <c r="E86" s="190" t="s">
        <v>1638</v>
      </c>
      <c r="F86" s="191">
        <v>246</v>
      </c>
      <c r="G86" s="197">
        <v>1174200</v>
      </c>
      <c r="H86" s="192">
        <v>1</v>
      </c>
    </row>
    <row r="87" spans="1:9" s="248" customFormat="1" ht="35.25" customHeight="1">
      <c r="A87" s="90">
        <f t="shared" si="1"/>
        <v>82</v>
      </c>
      <c r="B87" s="193" t="s">
        <v>15</v>
      </c>
      <c r="C87" s="208" t="s">
        <v>1818</v>
      </c>
      <c r="D87" s="193" t="s">
        <v>2859</v>
      </c>
      <c r="E87" s="190" t="s">
        <v>1638</v>
      </c>
      <c r="F87" s="191">
        <v>250</v>
      </c>
      <c r="G87" s="197">
        <v>1174200</v>
      </c>
      <c r="H87" s="192">
        <v>1</v>
      </c>
    </row>
    <row r="88" spans="1:9" s="248" customFormat="1" ht="30">
      <c r="A88" s="90">
        <f t="shared" si="1"/>
        <v>83</v>
      </c>
      <c r="B88" s="193" t="s">
        <v>401</v>
      </c>
      <c r="C88" s="194" t="s">
        <v>2204</v>
      </c>
      <c r="D88" s="193" t="s">
        <v>2860</v>
      </c>
      <c r="E88" s="190" t="s">
        <v>1638</v>
      </c>
      <c r="F88" s="196">
        <v>254</v>
      </c>
      <c r="G88" s="197">
        <v>1174200</v>
      </c>
      <c r="H88" s="192">
        <v>1</v>
      </c>
    </row>
    <row r="89" spans="1:9" s="248" customFormat="1" ht="45">
      <c r="A89" s="90">
        <f t="shared" si="1"/>
        <v>84</v>
      </c>
      <c r="B89" s="193" t="s">
        <v>401</v>
      </c>
      <c r="C89" s="194" t="s">
        <v>2742</v>
      </c>
      <c r="D89" s="193" t="s">
        <v>2861</v>
      </c>
      <c r="E89" s="190" t="s">
        <v>1638</v>
      </c>
      <c r="F89" s="196">
        <v>257</v>
      </c>
      <c r="G89" s="197">
        <v>1174200</v>
      </c>
      <c r="H89" s="192">
        <v>1</v>
      </c>
    </row>
    <row r="90" spans="1:9" s="248" customFormat="1" ht="30">
      <c r="A90" s="90">
        <f t="shared" si="1"/>
        <v>85</v>
      </c>
      <c r="B90" s="193" t="s">
        <v>4</v>
      </c>
      <c r="C90" s="208" t="s">
        <v>1815</v>
      </c>
      <c r="D90" s="193" t="s">
        <v>2862</v>
      </c>
      <c r="E90" s="190" t="s">
        <v>1638</v>
      </c>
      <c r="F90" s="191">
        <v>258</v>
      </c>
      <c r="G90" s="197">
        <v>1174200</v>
      </c>
      <c r="H90" s="192">
        <v>1</v>
      </c>
    </row>
    <row r="91" spans="1:9" s="248" customFormat="1" ht="30">
      <c r="A91" s="90">
        <f t="shared" si="1"/>
        <v>86</v>
      </c>
      <c r="B91" s="193" t="s">
        <v>8</v>
      </c>
      <c r="C91" s="194" t="s">
        <v>1816</v>
      </c>
      <c r="D91" s="193" t="s">
        <v>2863</v>
      </c>
      <c r="E91" s="190" t="s">
        <v>1638</v>
      </c>
      <c r="F91" s="196">
        <v>260</v>
      </c>
      <c r="G91" s="197">
        <v>1174200</v>
      </c>
      <c r="H91" s="192">
        <v>1</v>
      </c>
    </row>
    <row r="92" spans="1:9" s="248" customFormat="1" ht="30">
      <c r="A92" s="90">
        <f t="shared" si="1"/>
        <v>87</v>
      </c>
      <c r="B92" s="193" t="s">
        <v>17</v>
      </c>
      <c r="C92" s="194" t="s">
        <v>2743</v>
      </c>
      <c r="D92" s="195" t="s">
        <v>1069</v>
      </c>
      <c r="E92" s="190" t="s">
        <v>1638</v>
      </c>
      <c r="F92" s="196">
        <v>262</v>
      </c>
      <c r="G92" s="192">
        <v>1174200</v>
      </c>
      <c r="H92" s="192">
        <v>1</v>
      </c>
      <c r="I92" s="249"/>
    </row>
    <row r="93" spans="1:9" s="248" customFormat="1" ht="30">
      <c r="A93" s="90">
        <f t="shared" si="1"/>
        <v>88</v>
      </c>
      <c r="B93" s="193" t="s">
        <v>2729</v>
      </c>
      <c r="C93" s="194" t="s">
        <v>1813</v>
      </c>
      <c r="D93" s="193" t="s">
        <v>1059</v>
      </c>
      <c r="E93" s="190" t="s">
        <v>1638</v>
      </c>
      <c r="F93" s="196">
        <v>263</v>
      </c>
      <c r="G93" s="197">
        <v>1174200</v>
      </c>
      <c r="H93" s="192">
        <v>1</v>
      </c>
    </row>
    <row r="94" spans="1:9" s="248" customFormat="1" ht="30">
      <c r="A94" s="90">
        <f t="shared" si="1"/>
        <v>89</v>
      </c>
      <c r="B94" s="195" t="s">
        <v>2729</v>
      </c>
      <c r="C94" s="194" t="s">
        <v>1814</v>
      </c>
      <c r="D94" s="193" t="s">
        <v>2864</v>
      </c>
      <c r="E94" s="190" t="s">
        <v>1638</v>
      </c>
      <c r="F94" s="196">
        <v>264</v>
      </c>
      <c r="G94" s="197">
        <v>1174200</v>
      </c>
      <c r="H94" s="192">
        <v>1</v>
      </c>
    </row>
    <row r="95" spans="1:9" s="248" customFormat="1" ht="45">
      <c r="A95" s="90">
        <f t="shared" si="1"/>
        <v>90</v>
      </c>
      <c r="B95" s="193" t="s">
        <v>17</v>
      </c>
      <c r="C95" s="208" t="s">
        <v>2744</v>
      </c>
      <c r="D95" s="193" t="s">
        <v>2865</v>
      </c>
      <c r="E95" s="190" t="s">
        <v>1638</v>
      </c>
      <c r="F95" s="191">
        <v>266</v>
      </c>
      <c r="G95" s="197">
        <v>1174200</v>
      </c>
      <c r="H95" s="192">
        <v>1</v>
      </c>
    </row>
    <row r="96" spans="1:9" s="248" customFormat="1" ht="30">
      <c r="A96" s="90">
        <f t="shared" si="1"/>
        <v>91</v>
      </c>
      <c r="B96" s="193" t="s">
        <v>19</v>
      </c>
      <c r="C96" s="194" t="s">
        <v>2208</v>
      </c>
      <c r="D96" s="193" t="s">
        <v>2866</v>
      </c>
      <c r="E96" s="190" t="s">
        <v>1638</v>
      </c>
      <c r="F96" s="196">
        <v>270</v>
      </c>
      <c r="G96" s="197">
        <v>1174200</v>
      </c>
      <c r="H96" s="192">
        <v>1</v>
      </c>
    </row>
    <row r="97" spans="1:8" s="248" customFormat="1" ht="30">
      <c r="A97" s="90">
        <f t="shared" si="1"/>
        <v>92</v>
      </c>
      <c r="B97" s="195" t="s">
        <v>8</v>
      </c>
      <c r="C97" s="194" t="s">
        <v>1834</v>
      </c>
      <c r="D97" s="193" t="s">
        <v>2867</v>
      </c>
      <c r="E97" s="190" t="s">
        <v>1638</v>
      </c>
      <c r="F97" s="196">
        <v>275</v>
      </c>
      <c r="G97" s="197">
        <v>1174200</v>
      </c>
      <c r="H97" s="192">
        <v>1</v>
      </c>
    </row>
    <row r="98" spans="1:8" s="248" customFormat="1" ht="30">
      <c r="A98" s="90">
        <f t="shared" si="1"/>
        <v>93</v>
      </c>
      <c r="B98" s="195" t="s">
        <v>4</v>
      </c>
      <c r="C98" s="194" t="s">
        <v>2139</v>
      </c>
      <c r="D98" s="193" t="s">
        <v>2868</v>
      </c>
      <c r="E98" s="190" t="s">
        <v>1638</v>
      </c>
      <c r="F98" s="196">
        <v>276</v>
      </c>
      <c r="G98" s="197">
        <v>1174200</v>
      </c>
      <c r="H98" s="192">
        <v>1</v>
      </c>
    </row>
    <row r="99" spans="1:8" s="248" customFormat="1" ht="35.25" customHeight="1">
      <c r="A99" s="90">
        <f t="shared" si="1"/>
        <v>94</v>
      </c>
      <c r="B99" s="195" t="s">
        <v>2725</v>
      </c>
      <c r="C99" s="194" t="s">
        <v>2203</v>
      </c>
      <c r="D99" s="193" t="s">
        <v>1064</v>
      </c>
      <c r="E99" s="190" t="s">
        <v>1638</v>
      </c>
      <c r="F99" s="196">
        <v>277</v>
      </c>
      <c r="G99" s="197">
        <v>1174200</v>
      </c>
      <c r="H99" s="192">
        <v>1</v>
      </c>
    </row>
    <row r="100" spans="1:8" s="248" customFormat="1" ht="30">
      <c r="A100" s="90">
        <f t="shared" si="1"/>
        <v>95</v>
      </c>
      <c r="B100" s="193" t="s">
        <v>15</v>
      </c>
      <c r="C100" s="208" t="s">
        <v>1820</v>
      </c>
      <c r="D100" s="193" t="s">
        <v>2869</v>
      </c>
      <c r="E100" s="190" t="s">
        <v>1638</v>
      </c>
      <c r="F100" s="191">
        <v>278</v>
      </c>
      <c r="G100" s="197">
        <v>1174200</v>
      </c>
      <c r="H100" s="192">
        <v>1</v>
      </c>
    </row>
    <row r="101" spans="1:8" s="248" customFormat="1" ht="30">
      <c r="A101" s="90">
        <f t="shared" si="1"/>
        <v>96</v>
      </c>
      <c r="B101" s="193" t="s">
        <v>24</v>
      </c>
      <c r="C101" s="194" t="s">
        <v>1828</v>
      </c>
      <c r="D101" s="193" t="s">
        <v>2870</v>
      </c>
      <c r="E101" s="190" t="s">
        <v>1638</v>
      </c>
      <c r="F101" s="196">
        <v>279</v>
      </c>
      <c r="G101" s="197">
        <v>1174200</v>
      </c>
      <c r="H101" s="192">
        <v>1</v>
      </c>
    </row>
    <row r="102" spans="1:8" s="248" customFormat="1" ht="30">
      <c r="A102" s="90">
        <f t="shared" si="1"/>
        <v>97</v>
      </c>
      <c r="B102" s="193" t="s">
        <v>9</v>
      </c>
      <c r="C102" s="208" t="s">
        <v>1778</v>
      </c>
      <c r="D102" s="193" t="s">
        <v>2871</v>
      </c>
      <c r="E102" s="190" t="s">
        <v>1638</v>
      </c>
      <c r="F102" s="191">
        <v>283</v>
      </c>
      <c r="G102" s="197">
        <v>1174200</v>
      </c>
      <c r="H102" s="192">
        <v>1</v>
      </c>
    </row>
    <row r="103" spans="1:8" s="248" customFormat="1" ht="45">
      <c r="A103" s="90">
        <f t="shared" si="1"/>
        <v>98</v>
      </c>
      <c r="B103" s="193" t="s">
        <v>5</v>
      </c>
      <c r="C103" s="194" t="s">
        <v>2174</v>
      </c>
      <c r="D103" s="193" t="s">
        <v>2872</v>
      </c>
      <c r="E103" s="190" t="s">
        <v>1638</v>
      </c>
      <c r="F103" s="196">
        <v>283</v>
      </c>
      <c r="G103" s="197">
        <v>1174200</v>
      </c>
      <c r="H103" s="192">
        <v>1</v>
      </c>
    </row>
    <row r="104" spans="1:8" s="248" customFormat="1" ht="30">
      <c r="A104" s="90">
        <f t="shared" si="1"/>
        <v>99</v>
      </c>
      <c r="B104" s="193" t="s">
        <v>21</v>
      </c>
      <c r="C104" s="208" t="s">
        <v>2205</v>
      </c>
      <c r="D104" s="193" t="s">
        <v>2873</v>
      </c>
      <c r="E104" s="190" t="s">
        <v>1638</v>
      </c>
      <c r="F104" s="191">
        <v>287</v>
      </c>
      <c r="G104" s="197">
        <v>1174200</v>
      </c>
      <c r="H104" s="192">
        <v>1</v>
      </c>
    </row>
    <row r="105" spans="1:8" s="248" customFormat="1" ht="45">
      <c r="A105" s="90">
        <f t="shared" si="1"/>
        <v>100</v>
      </c>
      <c r="B105" s="193" t="s">
        <v>8</v>
      </c>
      <c r="C105" s="194" t="s">
        <v>1822</v>
      </c>
      <c r="D105" s="193" t="s">
        <v>2874</v>
      </c>
      <c r="E105" s="190" t="s">
        <v>1638</v>
      </c>
      <c r="F105" s="196">
        <v>287</v>
      </c>
      <c r="G105" s="197">
        <v>1174200</v>
      </c>
      <c r="H105" s="192">
        <v>1</v>
      </c>
    </row>
    <row r="106" spans="1:8" s="248" customFormat="1" ht="45">
      <c r="A106" s="90">
        <f t="shared" si="1"/>
        <v>101</v>
      </c>
      <c r="B106" s="193" t="s">
        <v>2729</v>
      </c>
      <c r="C106" s="208" t="s">
        <v>3027</v>
      </c>
      <c r="D106" s="193" t="s">
        <v>1061</v>
      </c>
      <c r="E106" s="190" t="s">
        <v>1638</v>
      </c>
      <c r="F106" s="191">
        <v>287</v>
      </c>
      <c r="G106" s="197">
        <v>1174200</v>
      </c>
      <c r="H106" s="192">
        <v>1</v>
      </c>
    </row>
    <row r="107" spans="1:8" s="248" customFormat="1" ht="30">
      <c r="A107" s="90">
        <f t="shared" si="1"/>
        <v>102</v>
      </c>
      <c r="B107" s="193" t="s">
        <v>2725</v>
      </c>
      <c r="C107" s="208" t="s">
        <v>2745</v>
      </c>
      <c r="D107" s="193" t="s">
        <v>1065</v>
      </c>
      <c r="E107" s="190" t="s">
        <v>1638</v>
      </c>
      <c r="F107" s="191">
        <v>287</v>
      </c>
      <c r="G107" s="197">
        <v>1174200</v>
      </c>
      <c r="H107" s="192">
        <v>1</v>
      </c>
    </row>
    <row r="108" spans="1:8" s="248" customFormat="1" ht="30">
      <c r="A108" s="90">
        <f t="shared" si="1"/>
        <v>103</v>
      </c>
      <c r="B108" s="193" t="s">
        <v>406</v>
      </c>
      <c r="C108" s="208" t="s">
        <v>1823</v>
      </c>
      <c r="D108" s="193" t="s">
        <v>2875</v>
      </c>
      <c r="E108" s="190" t="s">
        <v>1638</v>
      </c>
      <c r="F108" s="191">
        <v>289</v>
      </c>
      <c r="G108" s="197">
        <v>1174200</v>
      </c>
      <c r="H108" s="192">
        <v>1</v>
      </c>
    </row>
    <row r="109" spans="1:8" s="248" customFormat="1" ht="30">
      <c r="A109" s="90">
        <f t="shared" si="1"/>
        <v>104</v>
      </c>
      <c r="B109" s="193" t="s">
        <v>2725</v>
      </c>
      <c r="C109" s="194" t="s">
        <v>2199</v>
      </c>
      <c r="D109" s="193" t="s">
        <v>2876</v>
      </c>
      <c r="E109" s="190" t="s">
        <v>1638</v>
      </c>
      <c r="F109" s="196">
        <v>289</v>
      </c>
      <c r="G109" s="197">
        <v>1174200</v>
      </c>
      <c r="H109" s="192">
        <v>1</v>
      </c>
    </row>
    <row r="110" spans="1:8" s="248" customFormat="1" ht="30">
      <c r="A110" s="90">
        <f t="shared" si="1"/>
        <v>105</v>
      </c>
      <c r="B110" s="193" t="s">
        <v>21</v>
      </c>
      <c r="C110" s="194" t="s">
        <v>2206</v>
      </c>
      <c r="D110" s="193" t="s">
        <v>2877</v>
      </c>
      <c r="E110" s="190" t="s">
        <v>1638</v>
      </c>
      <c r="F110" s="196">
        <v>292</v>
      </c>
      <c r="G110" s="197">
        <v>1174200</v>
      </c>
      <c r="H110" s="192">
        <v>1</v>
      </c>
    </row>
    <row r="111" spans="1:8" s="248" customFormat="1" ht="30">
      <c r="A111" s="90">
        <f t="shared" si="1"/>
        <v>106</v>
      </c>
      <c r="B111" s="193" t="s">
        <v>401</v>
      </c>
      <c r="C111" s="208" t="s">
        <v>2746</v>
      </c>
      <c r="D111" s="193" t="s">
        <v>2878</v>
      </c>
      <c r="E111" s="190" t="s">
        <v>1638</v>
      </c>
      <c r="F111" s="191">
        <v>293</v>
      </c>
      <c r="G111" s="197">
        <v>1174200</v>
      </c>
      <c r="H111" s="192">
        <v>1</v>
      </c>
    </row>
    <row r="112" spans="1:8" s="248" customFormat="1" ht="36" customHeight="1">
      <c r="A112" s="90">
        <f t="shared" si="1"/>
        <v>107</v>
      </c>
      <c r="B112" s="193" t="s">
        <v>5</v>
      </c>
      <c r="C112" s="194" t="s">
        <v>2747</v>
      </c>
      <c r="D112" s="193" t="s">
        <v>2879</v>
      </c>
      <c r="E112" s="190" t="s">
        <v>1638</v>
      </c>
      <c r="F112" s="196">
        <v>299</v>
      </c>
      <c r="G112" s="197">
        <v>1174200</v>
      </c>
      <c r="H112" s="192">
        <v>1</v>
      </c>
    </row>
    <row r="113" spans="1:8" s="248" customFormat="1" ht="30">
      <c r="A113" s="90">
        <f t="shared" si="1"/>
        <v>108</v>
      </c>
      <c r="B113" s="193" t="s">
        <v>2729</v>
      </c>
      <c r="C113" s="194" t="s">
        <v>1824</v>
      </c>
      <c r="D113" s="193" t="s">
        <v>2880</v>
      </c>
      <c r="E113" s="190" t="s">
        <v>1638</v>
      </c>
      <c r="F113" s="196">
        <v>301</v>
      </c>
      <c r="G113" s="197">
        <v>1174200</v>
      </c>
      <c r="H113" s="192">
        <v>1</v>
      </c>
    </row>
    <row r="114" spans="1:8" s="248" customFormat="1" ht="45">
      <c r="A114" s="90">
        <f t="shared" si="1"/>
        <v>109</v>
      </c>
      <c r="B114" s="193" t="s">
        <v>406</v>
      </c>
      <c r="C114" s="194" t="s">
        <v>1778</v>
      </c>
      <c r="D114" s="193" t="s">
        <v>2881</v>
      </c>
      <c r="E114" s="190" t="s">
        <v>1638</v>
      </c>
      <c r="F114" s="196">
        <v>303</v>
      </c>
      <c r="G114" s="197">
        <v>1174200</v>
      </c>
      <c r="H114" s="192">
        <v>1</v>
      </c>
    </row>
    <row r="115" spans="1:8" s="248" customFormat="1" ht="45">
      <c r="A115" s="90">
        <f t="shared" si="1"/>
        <v>110</v>
      </c>
      <c r="B115" s="193" t="s">
        <v>24</v>
      </c>
      <c r="C115" s="194" t="s">
        <v>1819</v>
      </c>
      <c r="D115" s="193" t="s">
        <v>2882</v>
      </c>
      <c r="E115" s="190" t="s">
        <v>1638</v>
      </c>
      <c r="F115" s="196">
        <v>304</v>
      </c>
      <c r="G115" s="197">
        <v>1174200</v>
      </c>
      <c r="H115" s="192">
        <v>1</v>
      </c>
    </row>
    <row r="116" spans="1:8" s="248" customFormat="1" ht="30">
      <c r="A116" s="90">
        <f t="shared" si="1"/>
        <v>111</v>
      </c>
      <c r="B116" s="193" t="s">
        <v>10</v>
      </c>
      <c r="C116" s="208" t="s">
        <v>2748</v>
      </c>
      <c r="D116" s="193" t="s">
        <v>2883</v>
      </c>
      <c r="E116" s="190" t="s">
        <v>1638</v>
      </c>
      <c r="F116" s="191">
        <v>304</v>
      </c>
      <c r="G116" s="197">
        <v>1174200</v>
      </c>
      <c r="H116" s="192">
        <v>1</v>
      </c>
    </row>
    <row r="117" spans="1:8" s="248" customFormat="1" ht="30">
      <c r="A117" s="90">
        <f t="shared" si="1"/>
        <v>112</v>
      </c>
      <c r="B117" s="193" t="s">
        <v>2725</v>
      </c>
      <c r="C117" s="194" t="s">
        <v>2201</v>
      </c>
      <c r="D117" s="193" t="s">
        <v>1062</v>
      </c>
      <c r="E117" s="190" t="s">
        <v>1638</v>
      </c>
      <c r="F117" s="196">
        <v>304</v>
      </c>
      <c r="G117" s="197">
        <v>1174200</v>
      </c>
      <c r="H117" s="192">
        <v>1</v>
      </c>
    </row>
    <row r="118" spans="1:8" s="248" customFormat="1" ht="45">
      <c r="A118" s="90">
        <f t="shared" si="1"/>
        <v>113</v>
      </c>
      <c r="B118" s="193" t="s">
        <v>406</v>
      </c>
      <c r="C118" s="208" t="s">
        <v>1826</v>
      </c>
      <c r="D118" s="193" t="s">
        <v>2884</v>
      </c>
      <c r="E118" s="190" t="s">
        <v>1638</v>
      </c>
      <c r="F118" s="191">
        <v>305</v>
      </c>
      <c r="G118" s="197">
        <v>1174200</v>
      </c>
      <c r="H118" s="192">
        <v>1</v>
      </c>
    </row>
    <row r="119" spans="1:8" s="248" customFormat="1" ht="30">
      <c r="A119" s="90">
        <f t="shared" si="1"/>
        <v>114</v>
      </c>
      <c r="B119" s="193" t="s">
        <v>406</v>
      </c>
      <c r="C119" s="208" t="s">
        <v>2749</v>
      </c>
      <c r="D119" s="193" t="s">
        <v>2885</v>
      </c>
      <c r="E119" s="190" t="s">
        <v>1638</v>
      </c>
      <c r="F119" s="191">
        <v>305</v>
      </c>
      <c r="G119" s="197">
        <v>1174200</v>
      </c>
      <c r="H119" s="192">
        <v>1</v>
      </c>
    </row>
    <row r="120" spans="1:8" s="248" customFormat="1" ht="30">
      <c r="A120" s="90">
        <f t="shared" si="1"/>
        <v>115</v>
      </c>
      <c r="B120" s="193" t="s">
        <v>2729</v>
      </c>
      <c r="C120" s="208" t="s">
        <v>1825</v>
      </c>
      <c r="D120" s="193" t="s">
        <v>1063</v>
      </c>
      <c r="E120" s="190" t="s">
        <v>1638</v>
      </c>
      <c r="F120" s="191">
        <v>305</v>
      </c>
      <c r="G120" s="197">
        <v>1174200</v>
      </c>
      <c r="H120" s="192">
        <v>1</v>
      </c>
    </row>
    <row r="121" spans="1:8" s="248" customFormat="1" ht="30">
      <c r="A121" s="90">
        <f t="shared" si="1"/>
        <v>116</v>
      </c>
      <c r="B121" s="195" t="s">
        <v>15</v>
      </c>
      <c r="C121" s="194" t="s">
        <v>1830</v>
      </c>
      <c r="D121" s="193" t="s">
        <v>2886</v>
      </c>
      <c r="E121" s="190" t="s">
        <v>1638</v>
      </c>
      <c r="F121" s="196">
        <v>307</v>
      </c>
      <c r="G121" s="197">
        <v>1174200</v>
      </c>
      <c r="H121" s="192">
        <v>1</v>
      </c>
    </row>
    <row r="122" spans="1:8" s="248" customFormat="1" ht="30">
      <c r="A122" s="90">
        <f t="shared" si="1"/>
        <v>117</v>
      </c>
      <c r="B122" s="195" t="s">
        <v>8</v>
      </c>
      <c r="C122" s="194" t="s">
        <v>1833</v>
      </c>
      <c r="D122" s="193" t="s">
        <v>2887</v>
      </c>
      <c r="E122" s="190" t="s">
        <v>1638</v>
      </c>
      <c r="F122" s="196">
        <v>307</v>
      </c>
      <c r="G122" s="197">
        <v>1174200</v>
      </c>
      <c r="H122" s="192">
        <v>1</v>
      </c>
    </row>
    <row r="123" spans="1:8" s="248" customFormat="1" ht="30">
      <c r="A123" s="90">
        <f t="shared" si="1"/>
        <v>118</v>
      </c>
      <c r="B123" s="193" t="s">
        <v>9</v>
      </c>
      <c r="C123" s="208" t="s">
        <v>2750</v>
      </c>
      <c r="D123" s="193" t="s">
        <v>2888</v>
      </c>
      <c r="E123" s="190" t="s">
        <v>1638</v>
      </c>
      <c r="F123" s="191">
        <v>310</v>
      </c>
      <c r="G123" s="197">
        <v>1174200</v>
      </c>
      <c r="H123" s="192">
        <v>1</v>
      </c>
    </row>
    <row r="124" spans="1:8" s="248" customFormat="1" ht="30">
      <c r="A124" s="90">
        <f t="shared" si="1"/>
        <v>119</v>
      </c>
      <c r="B124" s="193" t="s">
        <v>5</v>
      </c>
      <c r="C124" s="194" t="s">
        <v>1827</v>
      </c>
      <c r="D124" s="193" t="s">
        <v>2889</v>
      </c>
      <c r="E124" s="190" t="s">
        <v>1638</v>
      </c>
      <c r="F124" s="196">
        <v>310</v>
      </c>
      <c r="G124" s="197">
        <v>1174200</v>
      </c>
      <c r="H124" s="192">
        <v>1</v>
      </c>
    </row>
    <row r="125" spans="1:8" s="248" customFormat="1" ht="30">
      <c r="A125" s="90">
        <f t="shared" si="1"/>
        <v>120</v>
      </c>
      <c r="B125" s="193" t="s">
        <v>8</v>
      </c>
      <c r="C125" s="208" t="s">
        <v>1847</v>
      </c>
      <c r="D125" s="193" t="s">
        <v>2890</v>
      </c>
      <c r="E125" s="190" t="s">
        <v>1638</v>
      </c>
      <c r="F125" s="191">
        <v>311</v>
      </c>
      <c r="G125" s="197">
        <v>1174200</v>
      </c>
      <c r="H125" s="192">
        <v>1</v>
      </c>
    </row>
    <row r="126" spans="1:8" s="248" customFormat="1" ht="45">
      <c r="A126" s="90">
        <f t="shared" si="1"/>
        <v>121</v>
      </c>
      <c r="B126" s="193" t="s">
        <v>406</v>
      </c>
      <c r="C126" s="194" t="s">
        <v>1829</v>
      </c>
      <c r="D126" s="193" t="s">
        <v>1067</v>
      </c>
      <c r="E126" s="190" t="s">
        <v>1638</v>
      </c>
      <c r="F126" s="196">
        <v>315</v>
      </c>
      <c r="G126" s="197">
        <v>1174200</v>
      </c>
      <c r="H126" s="192">
        <v>1</v>
      </c>
    </row>
    <row r="127" spans="1:8" s="248" customFormat="1" ht="30">
      <c r="A127" s="90">
        <f t="shared" si="1"/>
        <v>122</v>
      </c>
      <c r="B127" s="193" t="s">
        <v>24</v>
      </c>
      <c r="C127" s="194" t="s">
        <v>1810</v>
      </c>
      <c r="D127" s="193" t="s">
        <v>2891</v>
      </c>
      <c r="E127" s="190" t="s">
        <v>1638</v>
      </c>
      <c r="F127" s="196">
        <v>316</v>
      </c>
      <c r="G127" s="197">
        <v>1174200</v>
      </c>
      <c r="H127" s="192">
        <v>1</v>
      </c>
    </row>
    <row r="128" spans="1:8" s="248" customFormat="1" ht="30">
      <c r="A128" s="90">
        <f t="shared" si="1"/>
        <v>123</v>
      </c>
      <c r="B128" s="193" t="s">
        <v>23</v>
      </c>
      <c r="C128" s="194" t="s">
        <v>2207</v>
      </c>
      <c r="D128" s="193" t="s">
        <v>1060</v>
      </c>
      <c r="E128" s="190" t="s">
        <v>1638</v>
      </c>
      <c r="F128" s="196">
        <v>323</v>
      </c>
      <c r="G128" s="197">
        <v>1174200</v>
      </c>
      <c r="H128" s="192">
        <v>1</v>
      </c>
    </row>
    <row r="129" spans="1:8" s="248" customFormat="1" ht="30">
      <c r="A129" s="90">
        <f t="shared" si="1"/>
        <v>124</v>
      </c>
      <c r="B129" s="193" t="s">
        <v>2725</v>
      </c>
      <c r="C129" s="194" t="s">
        <v>2218</v>
      </c>
      <c r="D129" s="193" t="s">
        <v>1077</v>
      </c>
      <c r="E129" s="190" t="s">
        <v>1638</v>
      </c>
      <c r="F129" s="196">
        <v>329</v>
      </c>
      <c r="G129" s="197">
        <v>1174200</v>
      </c>
      <c r="H129" s="192">
        <v>1</v>
      </c>
    </row>
    <row r="130" spans="1:8" s="248" customFormat="1" ht="45">
      <c r="A130" s="90">
        <f t="shared" si="1"/>
        <v>125</v>
      </c>
      <c r="B130" s="193" t="s">
        <v>406</v>
      </c>
      <c r="C130" s="208" t="s">
        <v>1831</v>
      </c>
      <c r="D130" s="193" t="s">
        <v>2892</v>
      </c>
      <c r="E130" s="190" t="s">
        <v>1638</v>
      </c>
      <c r="F130" s="191">
        <v>330</v>
      </c>
      <c r="G130" s="197">
        <v>1174200</v>
      </c>
      <c r="H130" s="192">
        <v>1</v>
      </c>
    </row>
    <row r="131" spans="1:8" s="248" customFormat="1" ht="45">
      <c r="A131" s="90">
        <f t="shared" si="1"/>
        <v>126</v>
      </c>
      <c r="B131" s="193" t="s">
        <v>23</v>
      </c>
      <c r="C131" s="208" t="s">
        <v>2210</v>
      </c>
      <c r="D131" s="193" t="s">
        <v>2893</v>
      </c>
      <c r="E131" s="190" t="s">
        <v>1638</v>
      </c>
      <c r="F131" s="191">
        <v>330</v>
      </c>
      <c r="G131" s="197">
        <v>1174200</v>
      </c>
      <c r="H131" s="192">
        <v>1</v>
      </c>
    </row>
    <row r="132" spans="1:8" s="248" customFormat="1" ht="45">
      <c r="A132" s="90">
        <f t="shared" si="1"/>
        <v>127</v>
      </c>
      <c r="B132" s="193" t="s">
        <v>24</v>
      </c>
      <c r="C132" s="194" t="s">
        <v>1835</v>
      </c>
      <c r="D132" s="193" t="s">
        <v>2894</v>
      </c>
      <c r="E132" s="190" t="s">
        <v>1638</v>
      </c>
      <c r="F132" s="196">
        <v>331</v>
      </c>
      <c r="G132" s="197">
        <v>1174200</v>
      </c>
      <c r="H132" s="192">
        <v>1</v>
      </c>
    </row>
    <row r="133" spans="1:8" s="248" customFormat="1" ht="30">
      <c r="A133" s="90">
        <f t="shared" si="1"/>
        <v>128</v>
      </c>
      <c r="B133" s="193" t="s">
        <v>5</v>
      </c>
      <c r="C133" s="194" t="s">
        <v>2176</v>
      </c>
      <c r="D133" s="193" t="s">
        <v>2895</v>
      </c>
      <c r="E133" s="190" t="s">
        <v>1638</v>
      </c>
      <c r="F133" s="196">
        <v>333</v>
      </c>
      <c r="G133" s="197">
        <v>1174200</v>
      </c>
      <c r="H133" s="192">
        <v>1</v>
      </c>
    </row>
    <row r="134" spans="1:8" s="248" customFormat="1" ht="30">
      <c r="A134" s="90">
        <f t="shared" si="1"/>
        <v>129</v>
      </c>
      <c r="B134" s="193" t="s">
        <v>5</v>
      </c>
      <c r="C134" s="208" t="s">
        <v>1832</v>
      </c>
      <c r="D134" s="193" t="s">
        <v>2896</v>
      </c>
      <c r="E134" s="190" t="s">
        <v>1638</v>
      </c>
      <c r="F134" s="191">
        <v>334</v>
      </c>
      <c r="G134" s="197">
        <v>1174200</v>
      </c>
      <c r="H134" s="192">
        <v>1</v>
      </c>
    </row>
    <row r="135" spans="1:8" s="248" customFormat="1" ht="30">
      <c r="A135" s="90">
        <f t="shared" si="1"/>
        <v>130</v>
      </c>
      <c r="B135" s="193" t="s">
        <v>401</v>
      </c>
      <c r="C135" s="194" t="s">
        <v>2751</v>
      </c>
      <c r="D135" s="193" t="s">
        <v>2222</v>
      </c>
      <c r="E135" s="190" t="s">
        <v>1638</v>
      </c>
      <c r="F135" s="196">
        <v>336</v>
      </c>
      <c r="G135" s="197">
        <v>1174200</v>
      </c>
      <c r="H135" s="192">
        <v>1</v>
      </c>
    </row>
    <row r="136" spans="1:8" s="248" customFormat="1" ht="30">
      <c r="A136" s="90">
        <f t="shared" ref="A136:A199" si="2">A135+1</f>
        <v>131</v>
      </c>
      <c r="B136" s="193" t="s">
        <v>19</v>
      </c>
      <c r="C136" s="193" t="s">
        <v>2232</v>
      </c>
      <c r="D136" s="193" t="s">
        <v>2897</v>
      </c>
      <c r="E136" s="190" t="s">
        <v>1638</v>
      </c>
      <c r="F136" s="196">
        <v>337</v>
      </c>
      <c r="G136" s="197">
        <v>1174200</v>
      </c>
      <c r="H136" s="192">
        <v>1</v>
      </c>
    </row>
    <row r="137" spans="1:8" s="248" customFormat="1" ht="30">
      <c r="A137" s="90">
        <f t="shared" si="2"/>
        <v>132</v>
      </c>
      <c r="B137" s="195" t="s">
        <v>19</v>
      </c>
      <c r="C137" s="193" t="s">
        <v>3028</v>
      </c>
      <c r="D137" s="193" t="s">
        <v>2898</v>
      </c>
      <c r="E137" s="190" t="s">
        <v>1638</v>
      </c>
      <c r="F137" s="196">
        <v>338</v>
      </c>
      <c r="G137" s="197">
        <v>1174200</v>
      </c>
      <c r="H137" s="192">
        <v>1</v>
      </c>
    </row>
    <row r="138" spans="1:8" s="248" customFormat="1" ht="30">
      <c r="A138" s="90">
        <f t="shared" si="2"/>
        <v>133</v>
      </c>
      <c r="B138" s="195" t="s">
        <v>15</v>
      </c>
      <c r="C138" s="193" t="s">
        <v>1836</v>
      </c>
      <c r="D138" s="193" t="s">
        <v>2899</v>
      </c>
      <c r="E138" s="190" t="s">
        <v>1638</v>
      </c>
      <c r="F138" s="196">
        <v>340</v>
      </c>
      <c r="G138" s="197">
        <v>1174200</v>
      </c>
      <c r="H138" s="192">
        <v>1</v>
      </c>
    </row>
    <row r="139" spans="1:8" s="248" customFormat="1" ht="30">
      <c r="A139" s="90">
        <f t="shared" si="2"/>
        <v>134</v>
      </c>
      <c r="B139" s="193" t="s">
        <v>9</v>
      </c>
      <c r="C139" s="193" t="s">
        <v>1840</v>
      </c>
      <c r="D139" s="193" t="s">
        <v>2900</v>
      </c>
      <c r="E139" s="190" t="s">
        <v>1638</v>
      </c>
      <c r="F139" s="196">
        <v>347</v>
      </c>
      <c r="G139" s="197">
        <v>1174200</v>
      </c>
      <c r="H139" s="192">
        <v>1</v>
      </c>
    </row>
    <row r="140" spans="1:8" s="248" customFormat="1" ht="30">
      <c r="A140" s="90">
        <f t="shared" si="2"/>
        <v>135</v>
      </c>
      <c r="B140" s="193" t="s">
        <v>401</v>
      </c>
      <c r="C140" s="198" t="s">
        <v>2752</v>
      </c>
      <c r="D140" s="193" t="s">
        <v>2901</v>
      </c>
      <c r="E140" s="190" t="s">
        <v>1638</v>
      </c>
      <c r="F140" s="191">
        <v>354</v>
      </c>
      <c r="G140" s="197">
        <v>1174200</v>
      </c>
      <c r="H140" s="192">
        <v>1</v>
      </c>
    </row>
    <row r="141" spans="1:8" s="248" customFormat="1" ht="45">
      <c r="A141" s="90">
        <f t="shared" si="2"/>
        <v>136</v>
      </c>
      <c r="B141" s="193" t="s">
        <v>7</v>
      </c>
      <c r="C141" s="193" t="s">
        <v>2226</v>
      </c>
      <c r="D141" s="193" t="s">
        <v>2902</v>
      </c>
      <c r="E141" s="190" t="s">
        <v>1638</v>
      </c>
      <c r="F141" s="196">
        <v>354</v>
      </c>
      <c r="G141" s="197">
        <v>1174200</v>
      </c>
      <c r="H141" s="192">
        <v>1</v>
      </c>
    </row>
    <row r="142" spans="1:8" s="248" customFormat="1" ht="30">
      <c r="A142" s="90">
        <f t="shared" si="2"/>
        <v>137</v>
      </c>
      <c r="B142" s="193" t="s">
        <v>10</v>
      </c>
      <c r="C142" s="198" t="s">
        <v>2753</v>
      </c>
      <c r="D142" s="193" t="s">
        <v>2903</v>
      </c>
      <c r="E142" s="190" t="s">
        <v>1638</v>
      </c>
      <c r="F142" s="191">
        <v>357</v>
      </c>
      <c r="G142" s="197">
        <v>1174200</v>
      </c>
      <c r="H142" s="192">
        <v>1</v>
      </c>
    </row>
    <row r="143" spans="1:8" s="248" customFormat="1" ht="45">
      <c r="A143" s="90">
        <f t="shared" si="2"/>
        <v>138</v>
      </c>
      <c r="B143" s="193" t="s">
        <v>17</v>
      </c>
      <c r="C143" s="198" t="s">
        <v>2754</v>
      </c>
      <c r="D143" s="193" t="s">
        <v>2904</v>
      </c>
      <c r="E143" s="190" t="s">
        <v>1638</v>
      </c>
      <c r="F143" s="191">
        <v>358</v>
      </c>
      <c r="G143" s="197">
        <v>1174200</v>
      </c>
      <c r="H143" s="192">
        <v>1</v>
      </c>
    </row>
    <row r="144" spans="1:8" s="248" customFormat="1" ht="30">
      <c r="A144" s="90">
        <f t="shared" si="2"/>
        <v>139</v>
      </c>
      <c r="B144" s="195" t="s">
        <v>2729</v>
      </c>
      <c r="C144" s="193" t="s">
        <v>1837</v>
      </c>
      <c r="D144" s="193" t="s">
        <v>1066</v>
      </c>
      <c r="E144" s="190" t="s">
        <v>1638</v>
      </c>
      <c r="F144" s="196">
        <v>359</v>
      </c>
      <c r="G144" s="197">
        <v>1174200</v>
      </c>
      <c r="H144" s="192">
        <v>1</v>
      </c>
    </row>
    <row r="145" spans="1:8" s="248" customFormat="1" ht="30">
      <c r="A145" s="90">
        <f t="shared" si="2"/>
        <v>140</v>
      </c>
      <c r="B145" s="193" t="s">
        <v>406</v>
      </c>
      <c r="C145" s="193" t="s">
        <v>1839</v>
      </c>
      <c r="D145" s="193" t="s">
        <v>1078</v>
      </c>
      <c r="E145" s="190" t="s">
        <v>1638</v>
      </c>
      <c r="F145" s="196">
        <v>361</v>
      </c>
      <c r="G145" s="197">
        <v>1174200</v>
      </c>
      <c r="H145" s="192">
        <v>1</v>
      </c>
    </row>
    <row r="146" spans="1:8" s="248" customFormat="1" ht="30">
      <c r="A146" s="90">
        <f t="shared" si="2"/>
        <v>141</v>
      </c>
      <c r="B146" s="193" t="s">
        <v>5</v>
      </c>
      <c r="C146" s="193" t="s">
        <v>2755</v>
      </c>
      <c r="D146" s="193" t="s">
        <v>2905</v>
      </c>
      <c r="E146" s="190" t="s">
        <v>1638</v>
      </c>
      <c r="F146" s="196">
        <v>361</v>
      </c>
      <c r="G146" s="197">
        <v>1174200</v>
      </c>
      <c r="H146" s="192">
        <v>1</v>
      </c>
    </row>
    <row r="147" spans="1:8" s="248" customFormat="1" ht="45">
      <c r="A147" s="90">
        <f t="shared" si="2"/>
        <v>142</v>
      </c>
      <c r="B147" s="195" t="s">
        <v>5</v>
      </c>
      <c r="C147" s="193" t="s">
        <v>1838</v>
      </c>
      <c r="D147" s="193" t="s">
        <v>2906</v>
      </c>
      <c r="E147" s="190" t="s">
        <v>1638</v>
      </c>
      <c r="F147" s="196">
        <v>361</v>
      </c>
      <c r="G147" s="197">
        <v>1174200</v>
      </c>
      <c r="H147" s="192">
        <v>1</v>
      </c>
    </row>
    <row r="148" spans="1:8" s="248" customFormat="1" ht="30">
      <c r="A148" s="90">
        <f t="shared" si="2"/>
        <v>143</v>
      </c>
      <c r="B148" s="193" t="s">
        <v>19</v>
      </c>
      <c r="C148" s="198" t="s">
        <v>2217</v>
      </c>
      <c r="D148" s="193" t="s">
        <v>2907</v>
      </c>
      <c r="E148" s="190" t="s">
        <v>1638</v>
      </c>
      <c r="F148" s="191">
        <v>362</v>
      </c>
      <c r="G148" s="197">
        <v>1174200</v>
      </c>
      <c r="H148" s="192">
        <v>1</v>
      </c>
    </row>
    <row r="149" spans="1:8" s="248" customFormat="1" ht="48" customHeight="1">
      <c r="A149" s="90">
        <f t="shared" si="2"/>
        <v>144</v>
      </c>
      <c r="B149" s="195" t="s">
        <v>9</v>
      </c>
      <c r="C149" s="193" t="s">
        <v>1859</v>
      </c>
      <c r="D149" s="193" t="s">
        <v>2908</v>
      </c>
      <c r="E149" s="190" t="s">
        <v>1638</v>
      </c>
      <c r="F149" s="196">
        <v>365</v>
      </c>
      <c r="G149" s="197">
        <v>1174200</v>
      </c>
      <c r="H149" s="192">
        <v>1</v>
      </c>
    </row>
    <row r="150" spans="1:8" s="248" customFormat="1" ht="30">
      <c r="A150" s="90">
        <f t="shared" si="2"/>
        <v>145</v>
      </c>
      <c r="B150" s="193" t="s">
        <v>367</v>
      </c>
      <c r="C150" s="198" t="s">
        <v>3029</v>
      </c>
      <c r="D150" s="193" t="s">
        <v>2175</v>
      </c>
      <c r="E150" s="190" t="s">
        <v>1638</v>
      </c>
      <c r="F150" s="191">
        <v>369</v>
      </c>
      <c r="G150" s="197">
        <v>1174200</v>
      </c>
      <c r="H150" s="192">
        <v>1</v>
      </c>
    </row>
    <row r="151" spans="1:8" s="248" customFormat="1" ht="30">
      <c r="A151" s="90">
        <f t="shared" si="2"/>
        <v>146</v>
      </c>
      <c r="B151" s="193" t="s">
        <v>17</v>
      </c>
      <c r="C151" s="193" t="s">
        <v>2756</v>
      </c>
      <c r="D151" s="193" t="s">
        <v>1075</v>
      </c>
      <c r="E151" s="190" t="s">
        <v>1638</v>
      </c>
      <c r="F151" s="196">
        <v>373</v>
      </c>
      <c r="G151" s="197">
        <v>1174200</v>
      </c>
      <c r="H151" s="192">
        <v>1</v>
      </c>
    </row>
    <row r="152" spans="1:8" s="248" customFormat="1" ht="30">
      <c r="A152" s="90">
        <f t="shared" si="2"/>
        <v>147</v>
      </c>
      <c r="B152" s="193" t="s">
        <v>21</v>
      </c>
      <c r="C152" s="198" t="s">
        <v>2213</v>
      </c>
      <c r="D152" s="193" t="s">
        <v>2909</v>
      </c>
      <c r="E152" s="190" t="s">
        <v>1638</v>
      </c>
      <c r="F152" s="191">
        <v>374</v>
      </c>
      <c r="G152" s="197">
        <v>1174200</v>
      </c>
      <c r="H152" s="192">
        <v>1</v>
      </c>
    </row>
    <row r="153" spans="1:8" s="248" customFormat="1" ht="30">
      <c r="A153" s="90">
        <f t="shared" si="2"/>
        <v>148</v>
      </c>
      <c r="B153" s="193" t="s">
        <v>8</v>
      </c>
      <c r="C153" s="193" t="s">
        <v>1841</v>
      </c>
      <c r="D153" s="193" t="s">
        <v>2910</v>
      </c>
      <c r="E153" s="190" t="s">
        <v>1638</v>
      </c>
      <c r="F153" s="196">
        <v>377</v>
      </c>
      <c r="G153" s="197">
        <v>1174200</v>
      </c>
      <c r="H153" s="192">
        <v>1</v>
      </c>
    </row>
    <row r="154" spans="1:8" s="248" customFormat="1" ht="30">
      <c r="A154" s="90">
        <f t="shared" si="2"/>
        <v>149</v>
      </c>
      <c r="B154" s="193" t="s">
        <v>23</v>
      </c>
      <c r="C154" s="198" t="s">
        <v>3030</v>
      </c>
      <c r="D154" s="193" t="s">
        <v>2911</v>
      </c>
      <c r="E154" s="190" t="s">
        <v>1638</v>
      </c>
      <c r="F154" s="191">
        <v>379</v>
      </c>
      <c r="G154" s="197">
        <v>1174200</v>
      </c>
      <c r="H154" s="192">
        <v>1</v>
      </c>
    </row>
    <row r="155" spans="1:8" s="248" customFormat="1" ht="30">
      <c r="A155" s="90">
        <f t="shared" si="2"/>
        <v>150</v>
      </c>
      <c r="B155" s="193" t="s">
        <v>2725</v>
      </c>
      <c r="C155" s="198" t="s">
        <v>2530</v>
      </c>
      <c r="D155" s="193" t="s">
        <v>2912</v>
      </c>
      <c r="E155" s="190" t="s">
        <v>1638</v>
      </c>
      <c r="F155" s="191">
        <v>380</v>
      </c>
      <c r="G155" s="197">
        <v>1174200</v>
      </c>
      <c r="H155" s="192">
        <v>1</v>
      </c>
    </row>
    <row r="156" spans="1:8" s="248" customFormat="1" ht="35.25" customHeight="1">
      <c r="A156" s="90">
        <f t="shared" si="2"/>
        <v>151</v>
      </c>
      <c r="B156" s="193" t="s">
        <v>2729</v>
      </c>
      <c r="C156" s="198" t="s">
        <v>1842</v>
      </c>
      <c r="D156" s="193" t="s">
        <v>1068</v>
      </c>
      <c r="E156" s="190" t="s">
        <v>1638</v>
      </c>
      <c r="F156" s="191">
        <v>381</v>
      </c>
      <c r="G156" s="197">
        <v>1174200</v>
      </c>
      <c r="H156" s="192">
        <v>1</v>
      </c>
    </row>
    <row r="157" spans="1:8" s="248" customFormat="1" ht="60">
      <c r="A157" s="90">
        <f t="shared" si="2"/>
        <v>152</v>
      </c>
      <c r="B157" s="193" t="s">
        <v>8</v>
      </c>
      <c r="C157" s="198" t="s">
        <v>1854</v>
      </c>
      <c r="D157" s="193" t="s">
        <v>2913</v>
      </c>
      <c r="E157" s="190" t="s">
        <v>1638</v>
      </c>
      <c r="F157" s="191">
        <v>385</v>
      </c>
      <c r="G157" s="197">
        <v>1174200</v>
      </c>
      <c r="H157" s="192">
        <v>1</v>
      </c>
    </row>
    <row r="158" spans="1:8" s="248" customFormat="1" ht="45">
      <c r="A158" s="90">
        <f t="shared" si="2"/>
        <v>153</v>
      </c>
      <c r="B158" s="193" t="s">
        <v>21</v>
      </c>
      <c r="C158" s="198" t="s">
        <v>2215</v>
      </c>
      <c r="D158" s="193" t="s">
        <v>2914</v>
      </c>
      <c r="E158" s="190" t="s">
        <v>1638</v>
      </c>
      <c r="F158" s="191">
        <v>388</v>
      </c>
      <c r="G158" s="197">
        <v>1174200</v>
      </c>
      <c r="H158" s="192">
        <v>1</v>
      </c>
    </row>
    <row r="159" spans="1:8" s="248" customFormat="1" ht="60">
      <c r="A159" s="90">
        <f t="shared" si="2"/>
        <v>154</v>
      </c>
      <c r="B159" s="193" t="s">
        <v>14</v>
      </c>
      <c r="C159" s="193" t="s">
        <v>2177</v>
      </c>
      <c r="D159" s="193" t="s">
        <v>2915</v>
      </c>
      <c r="E159" s="190" t="s">
        <v>1638</v>
      </c>
      <c r="F159" s="196">
        <v>389</v>
      </c>
      <c r="G159" s="197">
        <v>1174200</v>
      </c>
      <c r="H159" s="192">
        <v>1</v>
      </c>
    </row>
    <row r="160" spans="1:8" s="248" customFormat="1" ht="30">
      <c r="A160" s="90">
        <f t="shared" si="2"/>
        <v>155</v>
      </c>
      <c r="B160" s="193" t="s">
        <v>23</v>
      </c>
      <c r="C160" s="193" t="s">
        <v>3031</v>
      </c>
      <c r="D160" s="193" t="s">
        <v>1072</v>
      </c>
      <c r="E160" s="190" t="s">
        <v>1638</v>
      </c>
      <c r="F160" s="196">
        <v>389</v>
      </c>
      <c r="G160" s="197">
        <v>1174200</v>
      </c>
      <c r="H160" s="192">
        <v>1</v>
      </c>
    </row>
    <row r="161" spans="1:8" s="248" customFormat="1" ht="45">
      <c r="A161" s="90">
        <f t="shared" si="2"/>
        <v>156</v>
      </c>
      <c r="B161" s="193" t="s">
        <v>406</v>
      </c>
      <c r="C161" s="198" t="s">
        <v>2757</v>
      </c>
      <c r="D161" s="193" t="s">
        <v>2916</v>
      </c>
      <c r="E161" s="190" t="s">
        <v>1638</v>
      </c>
      <c r="F161" s="191">
        <v>392</v>
      </c>
      <c r="G161" s="197">
        <v>1174200</v>
      </c>
      <c r="H161" s="192">
        <v>1</v>
      </c>
    </row>
    <row r="162" spans="1:8" s="248" customFormat="1" ht="60">
      <c r="A162" s="90">
        <f t="shared" si="2"/>
        <v>157</v>
      </c>
      <c r="B162" s="193" t="s">
        <v>21</v>
      </c>
      <c r="C162" s="198" t="s">
        <v>2216</v>
      </c>
      <c r="D162" s="193" t="s">
        <v>1070</v>
      </c>
      <c r="E162" s="190" t="s">
        <v>1638</v>
      </c>
      <c r="F162" s="191">
        <v>392</v>
      </c>
      <c r="G162" s="197">
        <v>1174200</v>
      </c>
      <c r="H162" s="192">
        <v>1</v>
      </c>
    </row>
    <row r="163" spans="1:8" s="248" customFormat="1" ht="45">
      <c r="A163" s="90">
        <f t="shared" si="2"/>
        <v>158</v>
      </c>
      <c r="B163" s="195" t="s">
        <v>2729</v>
      </c>
      <c r="C163" s="193" t="s">
        <v>1843</v>
      </c>
      <c r="D163" s="193" t="s">
        <v>2917</v>
      </c>
      <c r="E163" s="190" t="s">
        <v>1638</v>
      </c>
      <c r="F163" s="196">
        <v>392</v>
      </c>
      <c r="G163" s="197">
        <v>1174200</v>
      </c>
      <c r="H163" s="192">
        <v>1</v>
      </c>
    </row>
    <row r="164" spans="1:8" s="248" customFormat="1" ht="30">
      <c r="A164" s="90">
        <f t="shared" si="2"/>
        <v>159</v>
      </c>
      <c r="B164" s="195" t="s">
        <v>2725</v>
      </c>
      <c r="C164" s="193" t="s">
        <v>2221</v>
      </c>
      <c r="D164" s="193" t="s">
        <v>1074</v>
      </c>
      <c r="E164" s="190" t="s">
        <v>1638</v>
      </c>
      <c r="F164" s="196">
        <v>396</v>
      </c>
      <c r="G164" s="197">
        <v>1174200</v>
      </c>
      <c r="H164" s="192">
        <v>1</v>
      </c>
    </row>
    <row r="165" spans="1:8" s="248" customFormat="1" ht="30">
      <c r="A165" s="90">
        <f t="shared" si="2"/>
        <v>160</v>
      </c>
      <c r="B165" s="193" t="s">
        <v>8</v>
      </c>
      <c r="C165" s="198" t="s">
        <v>1848</v>
      </c>
      <c r="D165" s="193" t="s">
        <v>2918</v>
      </c>
      <c r="E165" s="190" t="s">
        <v>1638</v>
      </c>
      <c r="F165" s="191">
        <v>397</v>
      </c>
      <c r="G165" s="197">
        <v>1174200</v>
      </c>
      <c r="H165" s="192">
        <v>1</v>
      </c>
    </row>
    <row r="166" spans="1:8" s="248" customFormat="1" ht="45">
      <c r="A166" s="90">
        <f t="shared" si="2"/>
        <v>161</v>
      </c>
      <c r="B166" s="193" t="s">
        <v>21</v>
      </c>
      <c r="C166" s="198" t="s">
        <v>1844</v>
      </c>
      <c r="D166" s="193" t="s">
        <v>2919</v>
      </c>
      <c r="E166" s="190" t="s">
        <v>1638</v>
      </c>
      <c r="F166" s="191">
        <v>398</v>
      </c>
      <c r="G166" s="197">
        <v>1174200</v>
      </c>
      <c r="H166" s="192">
        <v>1</v>
      </c>
    </row>
    <row r="167" spans="1:8" s="248" customFormat="1" ht="30">
      <c r="A167" s="90">
        <f t="shared" si="2"/>
        <v>162</v>
      </c>
      <c r="B167" s="195" t="s">
        <v>23</v>
      </c>
      <c r="C167" s="193" t="s">
        <v>2220</v>
      </c>
      <c r="D167" s="193" t="s">
        <v>1073</v>
      </c>
      <c r="E167" s="190" t="s">
        <v>1638</v>
      </c>
      <c r="F167" s="196">
        <v>400</v>
      </c>
      <c r="G167" s="197">
        <v>1174200</v>
      </c>
      <c r="H167" s="192">
        <v>1</v>
      </c>
    </row>
    <row r="168" spans="1:8" s="248" customFormat="1" ht="30">
      <c r="A168" s="90">
        <f t="shared" si="2"/>
        <v>163</v>
      </c>
      <c r="B168" s="193" t="s">
        <v>17</v>
      </c>
      <c r="C168" s="193" t="s">
        <v>2178</v>
      </c>
      <c r="D168" s="193" t="s">
        <v>1080</v>
      </c>
      <c r="E168" s="190" t="s">
        <v>1638</v>
      </c>
      <c r="F168" s="196">
        <v>402</v>
      </c>
      <c r="G168" s="197">
        <v>1174200</v>
      </c>
      <c r="H168" s="192">
        <v>1</v>
      </c>
    </row>
    <row r="169" spans="1:8" s="248" customFormat="1" ht="30">
      <c r="A169" s="90">
        <f t="shared" si="2"/>
        <v>164</v>
      </c>
      <c r="B169" s="195" t="s">
        <v>2729</v>
      </c>
      <c r="C169" s="193" t="s">
        <v>1845</v>
      </c>
      <c r="D169" s="193" t="s">
        <v>1071</v>
      </c>
      <c r="E169" s="190" t="s">
        <v>1638</v>
      </c>
      <c r="F169" s="196">
        <v>402</v>
      </c>
      <c r="G169" s="197">
        <v>1174200</v>
      </c>
      <c r="H169" s="192">
        <v>1</v>
      </c>
    </row>
    <row r="170" spans="1:8" s="248" customFormat="1" ht="30">
      <c r="A170" s="90">
        <f t="shared" si="2"/>
        <v>165</v>
      </c>
      <c r="B170" s="195" t="s">
        <v>19</v>
      </c>
      <c r="C170" s="193" t="s">
        <v>3032</v>
      </c>
      <c r="D170" s="193" t="s">
        <v>2920</v>
      </c>
      <c r="E170" s="190" t="s">
        <v>1638</v>
      </c>
      <c r="F170" s="196">
        <v>408</v>
      </c>
      <c r="G170" s="197">
        <v>1174200</v>
      </c>
      <c r="H170" s="192">
        <v>1</v>
      </c>
    </row>
    <row r="171" spans="1:8" s="248" customFormat="1" ht="30">
      <c r="A171" s="90">
        <f t="shared" si="2"/>
        <v>166</v>
      </c>
      <c r="B171" s="193" t="s">
        <v>2725</v>
      </c>
      <c r="C171" s="198" t="s">
        <v>2223</v>
      </c>
      <c r="D171" s="193" t="s">
        <v>2921</v>
      </c>
      <c r="E171" s="190" t="s">
        <v>1638</v>
      </c>
      <c r="F171" s="191">
        <v>408</v>
      </c>
      <c r="G171" s="197">
        <v>1174200</v>
      </c>
      <c r="H171" s="192">
        <v>1</v>
      </c>
    </row>
    <row r="172" spans="1:8" s="248" customFormat="1" ht="60">
      <c r="A172" s="90">
        <f t="shared" si="2"/>
        <v>167</v>
      </c>
      <c r="B172" s="193" t="s">
        <v>14</v>
      </c>
      <c r="C172" s="193" t="s">
        <v>1886</v>
      </c>
      <c r="D172" s="193" t="s">
        <v>2922</v>
      </c>
      <c r="E172" s="190" t="s">
        <v>1638</v>
      </c>
      <c r="F172" s="196">
        <v>409</v>
      </c>
      <c r="G172" s="197">
        <v>1174200</v>
      </c>
      <c r="H172" s="192">
        <v>1</v>
      </c>
    </row>
    <row r="173" spans="1:8" s="248" customFormat="1" ht="30">
      <c r="A173" s="90">
        <f t="shared" si="2"/>
        <v>168</v>
      </c>
      <c r="B173" s="195" t="s">
        <v>2729</v>
      </c>
      <c r="C173" s="193" t="s">
        <v>3033</v>
      </c>
      <c r="D173" s="193" t="s">
        <v>2219</v>
      </c>
      <c r="E173" s="190" t="s">
        <v>1638</v>
      </c>
      <c r="F173" s="196">
        <v>409</v>
      </c>
      <c r="G173" s="197">
        <v>1174200</v>
      </c>
      <c r="H173" s="192">
        <v>1</v>
      </c>
    </row>
    <row r="174" spans="1:8" s="248" customFormat="1" ht="30">
      <c r="A174" s="90">
        <f t="shared" si="2"/>
        <v>169</v>
      </c>
      <c r="B174" s="193" t="s">
        <v>10</v>
      </c>
      <c r="C174" s="193" t="s">
        <v>2758</v>
      </c>
      <c r="D174" s="193" t="s">
        <v>2923</v>
      </c>
      <c r="E174" s="190" t="s">
        <v>1638</v>
      </c>
      <c r="F174" s="196">
        <v>410</v>
      </c>
      <c r="G174" s="197">
        <v>1174200</v>
      </c>
      <c r="H174" s="192">
        <v>1</v>
      </c>
    </row>
    <row r="175" spans="1:8" s="248" customFormat="1" ht="30">
      <c r="A175" s="90">
        <f t="shared" si="2"/>
        <v>170</v>
      </c>
      <c r="B175" s="193" t="s">
        <v>10</v>
      </c>
      <c r="C175" s="198" t="s">
        <v>2759</v>
      </c>
      <c r="D175" s="193" t="s">
        <v>2924</v>
      </c>
      <c r="E175" s="190" t="s">
        <v>1638</v>
      </c>
      <c r="F175" s="191">
        <v>412</v>
      </c>
      <c r="G175" s="197">
        <v>1174200</v>
      </c>
      <c r="H175" s="192">
        <v>1</v>
      </c>
    </row>
    <row r="176" spans="1:8" s="248" customFormat="1" ht="30">
      <c r="A176" s="90">
        <f t="shared" si="2"/>
        <v>171</v>
      </c>
      <c r="B176" s="193" t="s">
        <v>401</v>
      </c>
      <c r="C176" s="198" t="s">
        <v>2760</v>
      </c>
      <c r="D176" s="193" t="s">
        <v>2925</v>
      </c>
      <c r="E176" s="190" t="s">
        <v>1638</v>
      </c>
      <c r="F176" s="191">
        <v>417</v>
      </c>
      <c r="G176" s="197">
        <v>1174200</v>
      </c>
      <c r="H176" s="192">
        <v>1</v>
      </c>
    </row>
    <row r="177" spans="1:8" s="248" customFormat="1" ht="60">
      <c r="A177" s="90">
        <f t="shared" si="2"/>
        <v>172</v>
      </c>
      <c r="B177" s="193" t="s">
        <v>7</v>
      </c>
      <c r="C177" s="201" t="s">
        <v>1812</v>
      </c>
      <c r="D177" s="193" t="s">
        <v>2926</v>
      </c>
      <c r="E177" s="190" t="s">
        <v>1638</v>
      </c>
      <c r="F177" s="209">
        <v>422</v>
      </c>
      <c r="G177" s="197">
        <v>1174200</v>
      </c>
      <c r="H177" s="192">
        <v>1</v>
      </c>
    </row>
    <row r="178" spans="1:8" s="248" customFormat="1" ht="30">
      <c r="A178" s="90">
        <f t="shared" si="2"/>
        <v>173</v>
      </c>
      <c r="B178" s="193" t="s">
        <v>10</v>
      </c>
      <c r="C178" s="204" t="s">
        <v>2761</v>
      </c>
      <c r="D178" s="193" t="s">
        <v>2927</v>
      </c>
      <c r="E178" s="190" t="s">
        <v>1638</v>
      </c>
      <c r="F178" s="210">
        <v>427</v>
      </c>
      <c r="G178" s="197">
        <v>1174200</v>
      </c>
      <c r="H178" s="192">
        <v>1</v>
      </c>
    </row>
    <row r="179" spans="1:8" s="248" customFormat="1" ht="33" customHeight="1">
      <c r="A179" s="90">
        <f t="shared" si="2"/>
        <v>174</v>
      </c>
      <c r="B179" s="193" t="s">
        <v>24</v>
      </c>
      <c r="C179" s="203" t="s">
        <v>1857</v>
      </c>
      <c r="D179" s="193" t="s">
        <v>2928</v>
      </c>
      <c r="E179" s="190" t="s">
        <v>1638</v>
      </c>
      <c r="F179" s="211">
        <v>429</v>
      </c>
      <c r="G179" s="197">
        <v>1174200</v>
      </c>
      <c r="H179" s="192">
        <v>1</v>
      </c>
    </row>
    <row r="180" spans="1:8" s="248" customFormat="1" ht="45">
      <c r="A180" s="90">
        <f t="shared" si="2"/>
        <v>175</v>
      </c>
      <c r="B180" s="195" t="s">
        <v>19</v>
      </c>
      <c r="C180" s="203" t="s">
        <v>2229</v>
      </c>
      <c r="D180" s="193" t="s">
        <v>2929</v>
      </c>
      <c r="E180" s="190" t="s">
        <v>1638</v>
      </c>
      <c r="F180" s="211">
        <v>430</v>
      </c>
      <c r="G180" s="197">
        <v>1174200</v>
      </c>
      <c r="H180" s="192">
        <v>1</v>
      </c>
    </row>
    <row r="181" spans="1:8" s="248" customFormat="1" ht="30">
      <c r="A181" s="90">
        <f t="shared" si="2"/>
        <v>176</v>
      </c>
      <c r="B181" s="195" t="s">
        <v>401</v>
      </c>
      <c r="C181" s="203" t="s">
        <v>2762</v>
      </c>
      <c r="D181" s="193" t="s">
        <v>2930</v>
      </c>
      <c r="E181" s="190" t="s">
        <v>1638</v>
      </c>
      <c r="F181" s="211">
        <v>430</v>
      </c>
      <c r="G181" s="197">
        <v>1174200</v>
      </c>
      <c r="H181" s="192">
        <v>1</v>
      </c>
    </row>
    <row r="182" spans="1:8" s="248" customFormat="1" ht="45">
      <c r="A182" s="90">
        <f t="shared" si="2"/>
        <v>177</v>
      </c>
      <c r="B182" s="195" t="s">
        <v>24</v>
      </c>
      <c r="C182" s="203" t="s">
        <v>1846</v>
      </c>
      <c r="D182" s="193" t="s">
        <v>2931</v>
      </c>
      <c r="E182" s="190" t="s">
        <v>1638</v>
      </c>
      <c r="F182" s="211">
        <v>432</v>
      </c>
      <c r="G182" s="197">
        <v>1174200</v>
      </c>
      <c r="H182" s="192">
        <v>1</v>
      </c>
    </row>
    <row r="183" spans="1:8" s="248" customFormat="1" ht="30">
      <c r="A183" s="90">
        <f t="shared" si="2"/>
        <v>178</v>
      </c>
      <c r="B183" s="193" t="s">
        <v>8</v>
      </c>
      <c r="C183" s="203" t="s">
        <v>1849</v>
      </c>
      <c r="D183" s="193" t="s">
        <v>2932</v>
      </c>
      <c r="E183" s="190" t="s">
        <v>1638</v>
      </c>
      <c r="F183" s="211">
        <v>433</v>
      </c>
      <c r="G183" s="197">
        <v>1174200</v>
      </c>
      <c r="H183" s="192">
        <v>1</v>
      </c>
    </row>
    <row r="184" spans="1:8" s="248" customFormat="1" ht="60">
      <c r="A184" s="90">
        <f t="shared" si="2"/>
        <v>179</v>
      </c>
      <c r="B184" s="193" t="s">
        <v>401</v>
      </c>
      <c r="C184" s="204" t="s">
        <v>2120</v>
      </c>
      <c r="D184" s="193" t="s">
        <v>2933</v>
      </c>
      <c r="E184" s="190" t="s">
        <v>1638</v>
      </c>
      <c r="F184" s="210">
        <v>434</v>
      </c>
      <c r="G184" s="197">
        <v>1174200</v>
      </c>
      <c r="H184" s="192">
        <v>1</v>
      </c>
    </row>
    <row r="185" spans="1:8" s="248" customFormat="1" ht="30">
      <c r="A185" s="90">
        <f t="shared" si="2"/>
        <v>180</v>
      </c>
      <c r="B185" s="193" t="s">
        <v>21</v>
      </c>
      <c r="C185" s="203" t="s">
        <v>2224</v>
      </c>
      <c r="D185" s="193" t="s">
        <v>1076</v>
      </c>
      <c r="E185" s="190" t="s">
        <v>1638</v>
      </c>
      <c r="F185" s="211">
        <v>441</v>
      </c>
      <c r="G185" s="197">
        <v>1174200</v>
      </c>
      <c r="H185" s="192">
        <v>1</v>
      </c>
    </row>
    <row r="186" spans="1:8" s="248" customFormat="1" ht="45">
      <c r="A186" s="90">
        <f t="shared" si="2"/>
        <v>181</v>
      </c>
      <c r="B186" s="193" t="s">
        <v>5</v>
      </c>
      <c r="C186" s="203" t="s">
        <v>1836</v>
      </c>
      <c r="D186" s="193" t="s">
        <v>2934</v>
      </c>
      <c r="E186" s="190" t="s">
        <v>1638</v>
      </c>
      <c r="F186" s="211">
        <v>444</v>
      </c>
      <c r="G186" s="197">
        <v>1174200</v>
      </c>
      <c r="H186" s="192">
        <v>1</v>
      </c>
    </row>
    <row r="187" spans="1:8" s="248" customFormat="1" ht="45">
      <c r="A187" s="90">
        <f t="shared" si="2"/>
        <v>182</v>
      </c>
      <c r="B187" s="193" t="s">
        <v>367</v>
      </c>
      <c r="C187" s="204" t="s">
        <v>3034</v>
      </c>
      <c r="D187" s="193" t="s">
        <v>2935</v>
      </c>
      <c r="E187" s="190" t="s">
        <v>1638</v>
      </c>
      <c r="F187" s="210">
        <v>446</v>
      </c>
      <c r="G187" s="197">
        <v>1174200</v>
      </c>
      <c r="H187" s="192">
        <v>1</v>
      </c>
    </row>
    <row r="188" spans="1:8" s="248" customFormat="1" ht="45">
      <c r="A188" s="90">
        <f t="shared" si="2"/>
        <v>183</v>
      </c>
      <c r="B188" s="193" t="s">
        <v>21</v>
      </c>
      <c r="C188" s="204" t="s">
        <v>2763</v>
      </c>
      <c r="D188" s="193" t="s">
        <v>2936</v>
      </c>
      <c r="E188" s="190" t="s">
        <v>1638</v>
      </c>
      <c r="F188" s="210">
        <v>452</v>
      </c>
      <c r="G188" s="197">
        <v>1174200</v>
      </c>
      <c r="H188" s="192">
        <v>1</v>
      </c>
    </row>
    <row r="189" spans="1:8" s="248" customFormat="1" ht="30">
      <c r="A189" s="90">
        <f t="shared" si="2"/>
        <v>184</v>
      </c>
      <c r="B189" s="195" t="s">
        <v>17</v>
      </c>
      <c r="C189" s="203" t="s">
        <v>2764</v>
      </c>
      <c r="D189" s="193" t="s">
        <v>1082</v>
      </c>
      <c r="E189" s="190" t="s">
        <v>1638</v>
      </c>
      <c r="F189" s="211">
        <v>461</v>
      </c>
      <c r="G189" s="197">
        <v>1174200</v>
      </c>
      <c r="H189" s="192">
        <v>1</v>
      </c>
    </row>
    <row r="190" spans="1:8" s="248" customFormat="1" ht="30">
      <c r="A190" s="90">
        <f t="shared" si="2"/>
        <v>185</v>
      </c>
      <c r="B190" s="193" t="s">
        <v>401</v>
      </c>
      <c r="C190" s="204" t="s">
        <v>2765</v>
      </c>
      <c r="D190" s="193" t="s">
        <v>2937</v>
      </c>
      <c r="E190" s="190" t="s">
        <v>1638</v>
      </c>
      <c r="F190" s="210">
        <v>462</v>
      </c>
      <c r="G190" s="197">
        <v>1174200</v>
      </c>
      <c r="H190" s="192">
        <v>1</v>
      </c>
    </row>
    <row r="191" spans="1:8" s="248" customFormat="1" ht="45">
      <c r="A191" s="90">
        <f t="shared" si="2"/>
        <v>186</v>
      </c>
      <c r="B191" s="193" t="s">
        <v>24</v>
      </c>
      <c r="C191" s="203" t="s">
        <v>1855</v>
      </c>
      <c r="D191" s="193" t="s">
        <v>2938</v>
      </c>
      <c r="E191" s="190" t="s">
        <v>1638</v>
      </c>
      <c r="F191" s="211">
        <v>462</v>
      </c>
      <c r="G191" s="197">
        <v>1174200</v>
      </c>
      <c r="H191" s="192">
        <v>1</v>
      </c>
    </row>
    <row r="192" spans="1:8" s="248" customFormat="1" ht="30">
      <c r="A192" s="90">
        <f t="shared" si="2"/>
        <v>187</v>
      </c>
      <c r="B192" s="193" t="s">
        <v>23</v>
      </c>
      <c r="C192" s="204" t="s">
        <v>2225</v>
      </c>
      <c r="D192" s="193" t="s">
        <v>2939</v>
      </c>
      <c r="E192" s="190" t="s">
        <v>1638</v>
      </c>
      <c r="F192" s="210">
        <v>465</v>
      </c>
      <c r="G192" s="197">
        <v>1174200</v>
      </c>
      <c r="H192" s="192">
        <v>1</v>
      </c>
    </row>
    <row r="193" spans="1:8" s="248" customFormat="1" ht="30">
      <c r="A193" s="90">
        <f t="shared" si="2"/>
        <v>188</v>
      </c>
      <c r="B193" s="193" t="s">
        <v>22</v>
      </c>
      <c r="C193" s="204" t="s">
        <v>1850</v>
      </c>
      <c r="D193" s="193" t="s">
        <v>2940</v>
      </c>
      <c r="E193" s="190" t="s">
        <v>1638</v>
      </c>
      <c r="F193" s="210">
        <v>471</v>
      </c>
      <c r="G193" s="197">
        <v>1174200</v>
      </c>
      <c r="H193" s="192">
        <v>1</v>
      </c>
    </row>
    <row r="194" spans="1:8" s="248" customFormat="1" ht="45">
      <c r="A194" s="90">
        <f t="shared" si="2"/>
        <v>189</v>
      </c>
      <c r="B194" s="193" t="s">
        <v>8</v>
      </c>
      <c r="C194" s="203" t="s">
        <v>1860</v>
      </c>
      <c r="D194" s="193" t="s">
        <v>2941</v>
      </c>
      <c r="E194" s="190" t="s">
        <v>1638</v>
      </c>
      <c r="F194" s="211">
        <v>474</v>
      </c>
      <c r="G194" s="197">
        <v>1174200</v>
      </c>
      <c r="H194" s="192">
        <v>1</v>
      </c>
    </row>
    <row r="195" spans="1:8" s="248" customFormat="1" ht="30">
      <c r="A195" s="90">
        <f t="shared" si="2"/>
        <v>190</v>
      </c>
      <c r="B195" s="193" t="s">
        <v>2729</v>
      </c>
      <c r="C195" s="203" t="s">
        <v>1851</v>
      </c>
      <c r="D195" s="193" t="s">
        <v>2250</v>
      </c>
      <c r="E195" s="190" t="s">
        <v>1638</v>
      </c>
      <c r="F195" s="211">
        <v>479</v>
      </c>
      <c r="G195" s="197">
        <v>1174200</v>
      </c>
      <c r="H195" s="192">
        <v>1</v>
      </c>
    </row>
    <row r="196" spans="1:8" s="248" customFormat="1" ht="30">
      <c r="A196" s="90">
        <f t="shared" si="2"/>
        <v>191</v>
      </c>
      <c r="B196" s="193" t="s">
        <v>10</v>
      </c>
      <c r="C196" s="204" t="s">
        <v>2766</v>
      </c>
      <c r="D196" s="193" t="s">
        <v>2942</v>
      </c>
      <c r="E196" s="190" t="s">
        <v>1638</v>
      </c>
      <c r="F196" s="210">
        <v>479</v>
      </c>
      <c r="G196" s="197">
        <v>1174200</v>
      </c>
      <c r="H196" s="192">
        <v>1</v>
      </c>
    </row>
    <row r="197" spans="1:8" s="248" customFormat="1" ht="30">
      <c r="A197" s="90">
        <f t="shared" si="2"/>
        <v>192</v>
      </c>
      <c r="B197" s="195" t="s">
        <v>401</v>
      </c>
      <c r="C197" s="203" t="s">
        <v>2179</v>
      </c>
      <c r="D197" s="193" t="s">
        <v>2943</v>
      </c>
      <c r="E197" s="190" t="s">
        <v>1638</v>
      </c>
      <c r="F197" s="211">
        <v>480</v>
      </c>
      <c r="G197" s="197">
        <v>1174200</v>
      </c>
      <c r="H197" s="192">
        <v>1</v>
      </c>
    </row>
    <row r="198" spans="1:8" s="248" customFormat="1" ht="30">
      <c r="A198" s="90">
        <f t="shared" si="2"/>
        <v>193</v>
      </c>
      <c r="B198" s="195" t="s">
        <v>22</v>
      </c>
      <c r="C198" s="203" t="s">
        <v>1852</v>
      </c>
      <c r="D198" s="193" t="s">
        <v>1079</v>
      </c>
      <c r="E198" s="190" t="s">
        <v>1638</v>
      </c>
      <c r="F198" s="211">
        <v>482</v>
      </c>
      <c r="G198" s="197">
        <v>1174200</v>
      </c>
      <c r="H198" s="192">
        <v>1</v>
      </c>
    </row>
    <row r="199" spans="1:8" s="248" customFormat="1" ht="45">
      <c r="A199" s="90">
        <f t="shared" si="2"/>
        <v>194</v>
      </c>
      <c r="B199" s="193" t="s">
        <v>401</v>
      </c>
      <c r="C199" s="203" t="s">
        <v>2767</v>
      </c>
      <c r="D199" s="193" t="s">
        <v>2944</v>
      </c>
      <c r="E199" s="190" t="s">
        <v>1638</v>
      </c>
      <c r="F199" s="211">
        <v>484</v>
      </c>
      <c r="G199" s="197">
        <v>1174200</v>
      </c>
      <c r="H199" s="192">
        <v>1</v>
      </c>
    </row>
    <row r="200" spans="1:8" s="248" customFormat="1" ht="30">
      <c r="A200" s="90">
        <f t="shared" ref="A200:A263" si="3">A199+1</f>
        <v>195</v>
      </c>
      <c r="B200" s="193" t="s">
        <v>15</v>
      </c>
      <c r="C200" s="204" t="s">
        <v>1856</v>
      </c>
      <c r="D200" s="193" t="s">
        <v>2945</v>
      </c>
      <c r="E200" s="190" t="s">
        <v>1638</v>
      </c>
      <c r="F200" s="210">
        <v>485</v>
      </c>
      <c r="G200" s="197">
        <v>1174200</v>
      </c>
      <c r="H200" s="192">
        <v>1</v>
      </c>
    </row>
    <row r="201" spans="1:8" s="248" customFormat="1" ht="30">
      <c r="A201" s="90">
        <f t="shared" si="3"/>
        <v>196</v>
      </c>
      <c r="B201" s="205" t="s">
        <v>21</v>
      </c>
      <c r="C201" s="212" t="s">
        <v>1853</v>
      </c>
      <c r="D201" s="193" t="s">
        <v>2946</v>
      </c>
      <c r="E201" s="190" t="s">
        <v>1638</v>
      </c>
      <c r="F201" s="213">
        <v>485</v>
      </c>
      <c r="G201" s="197">
        <v>1174200</v>
      </c>
      <c r="H201" s="192">
        <v>1</v>
      </c>
    </row>
    <row r="202" spans="1:8" s="248" customFormat="1" ht="45">
      <c r="A202" s="90">
        <f t="shared" si="3"/>
        <v>197</v>
      </c>
      <c r="B202" s="193" t="s">
        <v>14</v>
      </c>
      <c r="C202" s="198" t="s">
        <v>2768</v>
      </c>
      <c r="D202" s="193" t="s">
        <v>2947</v>
      </c>
      <c r="E202" s="190" t="s">
        <v>1638</v>
      </c>
      <c r="F202" s="191">
        <v>492</v>
      </c>
      <c r="G202" s="197">
        <v>1174200</v>
      </c>
      <c r="H202" s="192">
        <v>1</v>
      </c>
    </row>
    <row r="203" spans="1:8" s="248" customFormat="1" ht="30">
      <c r="A203" s="90">
        <f t="shared" si="3"/>
        <v>198</v>
      </c>
      <c r="B203" s="195" t="s">
        <v>2725</v>
      </c>
      <c r="C203" s="193" t="s">
        <v>2484</v>
      </c>
      <c r="D203" s="193" t="s">
        <v>2948</v>
      </c>
      <c r="E203" s="190" t="s">
        <v>1638</v>
      </c>
      <c r="F203" s="196">
        <v>497</v>
      </c>
      <c r="G203" s="197">
        <v>1174200</v>
      </c>
      <c r="H203" s="192">
        <v>1</v>
      </c>
    </row>
    <row r="204" spans="1:8" s="248" customFormat="1" ht="30">
      <c r="A204" s="90">
        <f t="shared" si="3"/>
        <v>199</v>
      </c>
      <c r="B204" s="193" t="s">
        <v>406</v>
      </c>
      <c r="C204" s="193" t="s">
        <v>1853</v>
      </c>
      <c r="D204" s="193" t="s">
        <v>1085</v>
      </c>
      <c r="E204" s="190" t="s">
        <v>1638</v>
      </c>
      <c r="F204" s="196">
        <v>500</v>
      </c>
      <c r="G204" s="197">
        <v>1174200</v>
      </c>
      <c r="H204" s="192">
        <v>1</v>
      </c>
    </row>
    <row r="205" spans="1:8" s="248" customFormat="1" ht="30">
      <c r="A205" s="90">
        <f t="shared" si="3"/>
        <v>200</v>
      </c>
      <c r="B205" s="193" t="s">
        <v>2725</v>
      </c>
      <c r="C205" s="198" t="s">
        <v>2227</v>
      </c>
      <c r="D205" s="193" t="s">
        <v>2949</v>
      </c>
      <c r="E205" s="190" t="s">
        <v>1638</v>
      </c>
      <c r="F205" s="191">
        <v>504</v>
      </c>
      <c r="G205" s="197">
        <v>1174200</v>
      </c>
      <c r="H205" s="192">
        <v>1</v>
      </c>
    </row>
    <row r="206" spans="1:8" s="248" customFormat="1" ht="30">
      <c r="A206" s="90">
        <f t="shared" si="3"/>
        <v>201</v>
      </c>
      <c r="B206" s="193" t="s">
        <v>8</v>
      </c>
      <c r="C206" s="198" t="s">
        <v>2116</v>
      </c>
      <c r="D206" s="193" t="s">
        <v>2950</v>
      </c>
      <c r="E206" s="190" t="s">
        <v>1638</v>
      </c>
      <c r="F206" s="191">
        <v>505</v>
      </c>
      <c r="G206" s="197">
        <v>1174200</v>
      </c>
      <c r="H206" s="192">
        <v>1</v>
      </c>
    </row>
    <row r="207" spans="1:8" s="248" customFormat="1" ht="30">
      <c r="A207" s="90">
        <f t="shared" si="3"/>
        <v>202</v>
      </c>
      <c r="B207" s="195" t="s">
        <v>2729</v>
      </c>
      <c r="C207" s="193" t="s">
        <v>1858</v>
      </c>
      <c r="D207" s="193" t="s">
        <v>1081</v>
      </c>
      <c r="E207" s="190" t="s">
        <v>1638</v>
      </c>
      <c r="F207" s="196">
        <v>518</v>
      </c>
      <c r="G207" s="197">
        <v>1174200</v>
      </c>
      <c r="H207" s="192">
        <v>1</v>
      </c>
    </row>
    <row r="208" spans="1:8" s="248" customFormat="1" ht="60">
      <c r="A208" s="90">
        <f t="shared" si="3"/>
        <v>203</v>
      </c>
      <c r="B208" s="195" t="s">
        <v>7</v>
      </c>
      <c r="C208" s="193" t="s">
        <v>2228</v>
      </c>
      <c r="D208" s="193" t="s">
        <v>2951</v>
      </c>
      <c r="E208" s="190" t="s">
        <v>1638</v>
      </c>
      <c r="F208" s="196">
        <v>520</v>
      </c>
      <c r="G208" s="197">
        <v>1174200</v>
      </c>
      <c r="H208" s="192">
        <v>1</v>
      </c>
    </row>
    <row r="209" spans="1:8" s="248" customFormat="1" ht="30">
      <c r="A209" s="90">
        <f t="shared" si="3"/>
        <v>204</v>
      </c>
      <c r="B209" s="195" t="s">
        <v>401</v>
      </c>
      <c r="C209" s="193" t="s">
        <v>2769</v>
      </c>
      <c r="D209" s="193" t="s">
        <v>2236</v>
      </c>
      <c r="E209" s="190" t="s">
        <v>1638</v>
      </c>
      <c r="F209" s="196">
        <v>524</v>
      </c>
      <c r="G209" s="197">
        <v>1174200</v>
      </c>
      <c r="H209" s="192">
        <v>1</v>
      </c>
    </row>
    <row r="210" spans="1:8" s="248" customFormat="1" ht="30">
      <c r="A210" s="90">
        <f t="shared" si="3"/>
        <v>205</v>
      </c>
      <c r="B210" s="195" t="s">
        <v>10</v>
      </c>
      <c r="C210" s="193" t="s">
        <v>2770</v>
      </c>
      <c r="D210" s="193" t="s">
        <v>2952</v>
      </c>
      <c r="E210" s="190" t="s">
        <v>1638</v>
      </c>
      <c r="F210" s="196">
        <v>524</v>
      </c>
      <c r="G210" s="197">
        <v>1174200</v>
      </c>
      <c r="H210" s="192">
        <v>1</v>
      </c>
    </row>
    <row r="211" spans="1:8" s="248" customFormat="1" ht="30">
      <c r="A211" s="90">
        <f t="shared" si="3"/>
        <v>206</v>
      </c>
      <c r="B211" s="193" t="s">
        <v>15</v>
      </c>
      <c r="C211" s="193" t="s">
        <v>1862</v>
      </c>
      <c r="D211" s="193" t="s">
        <v>2953</v>
      </c>
      <c r="E211" s="190" t="s">
        <v>1638</v>
      </c>
      <c r="F211" s="196">
        <v>533</v>
      </c>
      <c r="G211" s="197">
        <v>1174200</v>
      </c>
      <c r="H211" s="192">
        <v>1</v>
      </c>
    </row>
    <row r="212" spans="1:8" s="248" customFormat="1" ht="30">
      <c r="A212" s="90">
        <f t="shared" si="3"/>
        <v>207</v>
      </c>
      <c r="B212" s="193" t="s">
        <v>10</v>
      </c>
      <c r="C212" s="198" t="s">
        <v>2771</v>
      </c>
      <c r="D212" s="193" t="s">
        <v>2954</v>
      </c>
      <c r="E212" s="190" t="s">
        <v>1638</v>
      </c>
      <c r="F212" s="191">
        <v>534</v>
      </c>
      <c r="G212" s="197">
        <v>1174200</v>
      </c>
      <c r="H212" s="192">
        <v>1</v>
      </c>
    </row>
    <row r="213" spans="1:8" s="248" customFormat="1" ht="30">
      <c r="A213" s="90">
        <f t="shared" si="3"/>
        <v>208</v>
      </c>
      <c r="B213" s="193" t="s">
        <v>2729</v>
      </c>
      <c r="C213" s="198" t="s">
        <v>1861</v>
      </c>
      <c r="D213" s="193" t="s">
        <v>1083</v>
      </c>
      <c r="E213" s="190" t="s">
        <v>1638</v>
      </c>
      <c r="F213" s="191">
        <v>538</v>
      </c>
      <c r="G213" s="197">
        <v>1174200</v>
      </c>
      <c r="H213" s="192">
        <v>1</v>
      </c>
    </row>
    <row r="214" spans="1:8" s="248" customFormat="1" ht="30">
      <c r="A214" s="90">
        <f t="shared" si="3"/>
        <v>209</v>
      </c>
      <c r="B214" s="193" t="s">
        <v>8</v>
      </c>
      <c r="C214" s="198" t="s">
        <v>1866</v>
      </c>
      <c r="D214" s="193" t="s">
        <v>2955</v>
      </c>
      <c r="E214" s="190" t="s">
        <v>1638</v>
      </c>
      <c r="F214" s="191">
        <v>548</v>
      </c>
      <c r="G214" s="197">
        <v>1174200</v>
      </c>
      <c r="H214" s="192">
        <v>1</v>
      </c>
    </row>
    <row r="215" spans="1:8" s="248" customFormat="1" ht="60">
      <c r="A215" s="90">
        <f t="shared" si="3"/>
        <v>210</v>
      </c>
      <c r="B215" s="193" t="s">
        <v>14</v>
      </c>
      <c r="C215" s="198" t="s">
        <v>2772</v>
      </c>
      <c r="D215" s="193" t="s">
        <v>2956</v>
      </c>
      <c r="E215" s="190" t="s">
        <v>1638</v>
      </c>
      <c r="F215" s="191">
        <v>549</v>
      </c>
      <c r="G215" s="197">
        <v>1174200</v>
      </c>
      <c r="H215" s="192">
        <v>1</v>
      </c>
    </row>
    <row r="216" spans="1:8" s="248" customFormat="1" ht="45">
      <c r="A216" s="90">
        <f t="shared" si="3"/>
        <v>211</v>
      </c>
      <c r="B216" s="193" t="s">
        <v>10</v>
      </c>
      <c r="C216" s="198" t="s">
        <v>2773</v>
      </c>
      <c r="D216" s="193" t="s">
        <v>2957</v>
      </c>
      <c r="E216" s="190" t="s">
        <v>1638</v>
      </c>
      <c r="F216" s="191">
        <v>564</v>
      </c>
      <c r="G216" s="197">
        <v>1174200</v>
      </c>
      <c r="H216" s="192">
        <v>1</v>
      </c>
    </row>
    <row r="217" spans="1:8" s="248" customFormat="1" ht="30">
      <c r="A217" s="90">
        <f t="shared" si="3"/>
        <v>212</v>
      </c>
      <c r="B217" s="214" t="s">
        <v>22</v>
      </c>
      <c r="C217" s="215" t="s">
        <v>1864</v>
      </c>
      <c r="D217" s="193" t="s">
        <v>2958</v>
      </c>
      <c r="E217" s="190" t="s">
        <v>1638</v>
      </c>
      <c r="F217" s="213">
        <v>575</v>
      </c>
      <c r="G217" s="197">
        <v>1174200</v>
      </c>
      <c r="H217" s="192">
        <v>1</v>
      </c>
    </row>
    <row r="218" spans="1:8" s="248" customFormat="1" ht="30">
      <c r="A218" s="90">
        <f t="shared" si="3"/>
        <v>213</v>
      </c>
      <c r="B218" s="193" t="s">
        <v>10</v>
      </c>
      <c r="C218" s="193" t="s">
        <v>1865</v>
      </c>
      <c r="D218" s="193" t="s">
        <v>2959</v>
      </c>
      <c r="E218" s="190" t="s">
        <v>1638</v>
      </c>
      <c r="F218" s="196">
        <v>579</v>
      </c>
      <c r="G218" s="197">
        <v>1174200</v>
      </c>
      <c r="H218" s="192">
        <v>1</v>
      </c>
    </row>
    <row r="219" spans="1:8" s="248" customFormat="1" ht="30">
      <c r="A219" s="90">
        <f t="shared" si="3"/>
        <v>214</v>
      </c>
      <c r="B219" s="193" t="s">
        <v>8</v>
      </c>
      <c r="C219" s="198" t="s">
        <v>1863</v>
      </c>
      <c r="D219" s="193" t="s">
        <v>2960</v>
      </c>
      <c r="E219" s="190" t="s">
        <v>1638</v>
      </c>
      <c r="F219" s="191">
        <v>580</v>
      </c>
      <c r="G219" s="197">
        <v>1174200</v>
      </c>
      <c r="H219" s="192">
        <v>1</v>
      </c>
    </row>
    <row r="220" spans="1:8" s="248" customFormat="1" ht="30">
      <c r="A220" s="90">
        <f t="shared" si="3"/>
        <v>215</v>
      </c>
      <c r="B220" s="193" t="s">
        <v>2729</v>
      </c>
      <c r="C220" s="193" t="s">
        <v>1865</v>
      </c>
      <c r="D220" s="193" t="s">
        <v>1084</v>
      </c>
      <c r="E220" s="190" t="s">
        <v>1638</v>
      </c>
      <c r="F220" s="196">
        <v>580</v>
      </c>
      <c r="G220" s="197">
        <v>1174200</v>
      </c>
      <c r="H220" s="192">
        <v>1</v>
      </c>
    </row>
    <row r="221" spans="1:8" s="248" customFormat="1" ht="30">
      <c r="A221" s="90">
        <f t="shared" si="3"/>
        <v>216</v>
      </c>
      <c r="B221" s="193" t="s">
        <v>24</v>
      </c>
      <c r="C221" s="193" t="s">
        <v>1875</v>
      </c>
      <c r="D221" s="193" t="s">
        <v>2961</v>
      </c>
      <c r="E221" s="190" t="s">
        <v>1638</v>
      </c>
      <c r="F221" s="196">
        <v>591</v>
      </c>
      <c r="G221" s="197">
        <v>1174200</v>
      </c>
      <c r="H221" s="192">
        <v>1</v>
      </c>
    </row>
    <row r="222" spans="1:8" s="248" customFormat="1" ht="45">
      <c r="A222" s="90">
        <f t="shared" si="3"/>
        <v>217</v>
      </c>
      <c r="B222" s="193" t="s">
        <v>22</v>
      </c>
      <c r="C222" s="198" t="s">
        <v>1869</v>
      </c>
      <c r="D222" s="193" t="s">
        <v>2962</v>
      </c>
      <c r="E222" s="190" t="s">
        <v>1638</v>
      </c>
      <c r="F222" s="191">
        <v>592</v>
      </c>
      <c r="G222" s="197">
        <v>1174200</v>
      </c>
      <c r="H222" s="192">
        <v>1</v>
      </c>
    </row>
    <row r="223" spans="1:8" s="248" customFormat="1" ht="30">
      <c r="A223" s="90">
        <f t="shared" si="3"/>
        <v>218</v>
      </c>
      <c r="B223" s="195" t="s">
        <v>24</v>
      </c>
      <c r="C223" s="193" t="s">
        <v>1785</v>
      </c>
      <c r="D223" s="193" t="s">
        <v>1093</v>
      </c>
      <c r="E223" s="190" t="s">
        <v>1638</v>
      </c>
      <c r="F223" s="196">
        <v>592</v>
      </c>
      <c r="G223" s="197">
        <v>1174200</v>
      </c>
      <c r="H223" s="192">
        <v>1</v>
      </c>
    </row>
    <row r="224" spans="1:8" s="248" customFormat="1" ht="30">
      <c r="A224" s="90">
        <f t="shared" si="3"/>
        <v>219</v>
      </c>
      <c r="B224" s="193" t="s">
        <v>23</v>
      </c>
      <c r="C224" s="193" t="s">
        <v>2230</v>
      </c>
      <c r="D224" s="193" t="s">
        <v>2963</v>
      </c>
      <c r="E224" s="190" t="s">
        <v>1638</v>
      </c>
      <c r="F224" s="196">
        <v>597</v>
      </c>
      <c r="G224" s="197">
        <v>1174200</v>
      </c>
      <c r="H224" s="192">
        <v>1</v>
      </c>
    </row>
    <row r="225" spans="1:8" s="248" customFormat="1" ht="30">
      <c r="A225" s="90">
        <f t="shared" si="3"/>
        <v>220</v>
      </c>
      <c r="B225" s="214" t="s">
        <v>19</v>
      </c>
      <c r="C225" s="215" t="s">
        <v>3035</v>
      </c>
      <c r="D225" s="205" t="s">
        <v>2964</v>
      </c>
      <c r="E225" s="190" t="s">
        <v>1638</v>
      </c>
      <c r="F225" s="213">
        <v>599</v>
      </c>
      <c r="G225" s="232">
        <v>1174200</v>
      </c>
      <c r="H225" s="233">
        <v>1</v>
      </c>
    </row>
    <row r="226" spans="1:8" s="248" customFormat="1" ht="45">
      <c r="A226" s="90">
        <f t="shared" si="3"/>
        <v>221</v>
      </c>
      <c r="B226" s="193" t="s">
        <v>8</v>
      </c>
      <c r="C226" s="193" t="s">
        <v>1868</v>
      </c>
      <c r="D226" s="193" t="s">
        <v>2965</v>
      </c>
      <c r="E226" s="190" t="s">
        <v>1638</v>
      </c>
      <c r="F226" s="196">
        <v>599</v>
      </c>
      <c r="G226" s="197">
        <v>1174200</v>
      </c>
      <c r="H226" s="233">
        <v>1</v>
      </c>
    </row>
    <row r="227" spans="1:8" s="248" customFormat="1" ht="30">
      <c r="A227" s="90">
        <f t="shared" si="3"/>
        <v>222</v>
      </c>
      <c r="B227" s="200" t="s">
        <v>24</v>
      </c>
      <c r="C227" s="216" t="s">
        <v>2180</v>
      </c>
      <c r="D227" s="200" t="s">
        <v>2966</v>
      </c>
      <c r="E227" s="190" t="s">
        <v>1638</v>
      </c>
      <c r="F227" s="202">
        <v>605</v>
      </c>
      <c r="G227" s="234">
        <v>1174200</v>
      </c>
      <c r="H227" s="235">
        <v>1</v>
      </c>
    </row>
    <row r="228" spans="1:8" s="248" customFormat="1" ht="30">
      <c r="A228" s="90">
        <f t="shared" si="3"/>
        <v>223</v>
      </c>
      <c r="B228" s="200" t="s">
        <v>10</v>
      </c>
      <c r="C228" s="217" t="s">
        <v>2774</v>
      </c>
      <c r="D228" s="193" t="s">
        <v>2967</v>
      </c>
      <c r="E228" s="190" t="s">
        <v>1638</v>
      </c>
      <c r="F228" s="196">
        <v>609</v>
      </c>
      <c r="G228" s="197">
        <v>1174200</v>
      </c>
      <c r="H228" s="192">
        <v>1</v>
      </c>
    </row>
    <row r="229" spans="1:8" s="248" customFormat="1" ht="30">
      <c r="A229" s="90">
        <f t="shared" si="3"/>
        <v>224</v>
      </c>
      <c r="B229" s="200" t="s">
        <v>2729</v>
      </c>
      <c r="C229" s="216" t="s">
        <v>1870</v>
      </c>
      <c r="D229" s="193" t="s">
        <v>2968</v>
      </c>
      <c r="E229" s="190" t="s">
        <v>1638</v>
      </c>
      <c r="F229" s="191">
        <v>610</v>
      </c>
      <c r="G229" s="197">
        <v>1174200</v>
      </c>
      <c r="H229" s="192">
        <v>1</v>
      </c>
    </row>
    <row r="230" spans="1:8" s="248" customFormat="1" ht="30">
      <c r="A230" s="90">
        <f t="shared" si="3"/>
        <v>225</v>
      </c>
      <c r="B230" s="193" t="s">
        <v>23</v>
      </c>
      <c r="C230" s="217" t="s">
        <v>2233</v>
      </c>
      <c r="D230" s="193" t="s">
        <v>1086</v>
      </c>
      <c r="E230" s="190" t="s">
        <v>1638</v>
      </c>
      <c r="F230" s="196">
        <v>610</v>
      </c>
      <c r="G230" s="197">
        <v>1174200</v>
      </c>
      <c r="H230" s="192">
        <v>1</v>
      </c>
    </row>
    <row r="231" spans="1:8" s="248" customFormat="1" ht="60">
      <c r="A231" s="90">
        <f t="shared" si="3"/>
        <v>226</v>
      </c>
      <c r="B231" s="193" t="s">
        <v>8</v>
      </c>
      <c r="C231" s="216" t="s">
        <v>1867</v>
      </c>
      <c r="D231" s="193" t="s">
        <v>2969</v>
      </c>
      <c r="E231" s="190" t="s">
        <v>1638</v>
      </c>
      <c r="F231" s="191">
        <v>621</v>
      </c>
      <c r="G231" s="197">
        <v>1174200</v>
      </c>
      <c r="H231" s="192">
        <v>1</v>
      </c>
    </row>
    <row r="232" spans="1:8" s="248" customFormat="1" ht="30">
      <c r="A232" s="90">
        <f t="shared" si="3"/>
        <v>227</v>
      </c>
      <c r="B232" s="195" t="s">
        <v>10</v>
      </c>
      <c r="C232" s="217" t="s">
        <v>2775</v>
      </c>
      <c r="D232" s="193" t="s">
        <v>2970</v>
      </c>
      <c r="E232" s="190" t="s">
        <v>1638</v>
      </c>
      <c r="F232" s="196">
        <v>624</v>
      </c>
      <c r="G232" s="197">
        <v>1174200</v>
      </c>
      <c r="H232" s="192">
        <v>1</v>
      </c>
    </row>
    <row r="233" spans="1:8" s="248" customFormat="1" ht="30">
      <c r="A233" s="90">
        <f t="shared" si="3"/>
        <v>228</v>
      </c>
      <c r="B233" s="200" t="s">
        <v>2725</v>
      </c>
      <c r="C233" s="217" t="s">
        <v>2231</v>
      </c>
      <c r="D233" s="193" t="s">
        <v>1088</v>
      </c>
      <c r="E233" s="190" t="s">
        <v>1638</v>
      </c>
      <c r="F233" s="196">
        <v>624</v>
      </c>
      <c r="G233" s="197">
        <v>1174200</v>
      </c>
      <c r="H233" s="192">
        <v>1</v>
      </c>
    </row>
    <row r="234" spans="1:8" s="248" customFormat="1" ht="30">
      <c r="A234" s="90">
        <f t="shared" si="3"/>
        <v>229</v>
      </c>
      <c r="B234" s="200" t="s">
        <v>14</v>
      </c>
      <c r="C234" s="216" t="s">
        <v>1871</v>
      </c>
      <c r="D234" s="193" t="s">
        <v>2971</v>
      </c>
      <c r="E234" s="190" t="s">
        <v>1638</v>
      </c>
      <c r="F234" s="191">
        <v>633</v>
      </c>
      <c r="G234" s="197">
        <v>1174200</v>
      </c>
      <c r="H234" s="192">
        <v>1</v>
      </c>
    </row>
    <row r="235" spans="1:8" s="248" customFormat="1" ht="30">
      <c r="A235" s="90">
        <f t="shared" si="3"/>
        <v>230</v>
      </c>
      <c r="B235" s="200" t="s">
        <v>2725</v>
      </c>
      <c r="C235" s="216" t="s">
        <v>2234</v>
      </c>
      <c r="D235" s="193" t="s">
        <v>1089</v>
      </c>
      <c r="E235" s="190" t="s">
        <v>1638</v>
      </c>
      <c r="F235" s="191">
        <v>638</v>
      </c>
      <c r="G235" s="197">
        <v>1174200</v>
      </c>
      <c r="H235" s="192">
        <v>1</v>
      </c>
    </row>
    <row r="236" spans="1:8" s="248" customFormat="1" ht="30">
      <c r="A236" s="90">
        <f t="shared" si="3"/>
        <v>231</v>
      </c>
      <c r="B236" s="200" t="s">
        <v>19</v>
      </c>
      <c r="C236" s="217" t="s">
        <v>2239</v>
      </c>
      <c r="D236" s="193" t="s">
        <v>2972</v>
      </c>
      <c r="E236" s="190" t="s">
        <v>1638</v>
      </c>
      <c r="F236" s="196">
        <v>642</v>
      </c>
      <c r="G236" s="197">
        <v>1174200</v>
      </c>
      <c r="H236" s="192">
        <v>1</v>
      </c>
    </row>
    <row r="237" spans="1:8" s="248" customFormat="1" ht="30">
      <c r="A237" s="90">
        <f t="shared" si="3"/>
        <v>232</v>
      </c>
      <c r="B237" s="193" t="s">
        <v>21</v>
      </c>
      <c r="C237" s="216" t="s">
        <v>2235</v>
      </c>
      <c r="D237" s="193" t="s">
        <v>2973</v>
      </c>
      <c r="E237" s="190" t="s">
        <v>1638</v>
      </c>
      <c r="F237" s="191">
        <v>645</v>
      </c>
      <c r="G237" s="197">
        <v>1174200</v>
      </c>
      <c r="H237" s="192">
        <v>1</v>
      </c>
    </row>
    <row r="238" spans="1:8" s="248" customFormat="1" ht="30">
      <c r="A238" s="90">
        <f t="shared" si="3"/>
        <v>233</v>
      </c>
      <c r="B238" s="193" t="s">
        <v>2725</v>
      </c>
      <c r="C238" s="216" t="s">
        <v>2237</v>
      </c>
      <c r="D238" s="193" t="s">
        <v>1091</v>
      </c>
      <c r="E238" s="190" t="s">
        <v>1638</v>
      </c>
      <c r="F238" s="191">
        <v>654</v>
      </c>
      <c r="G238" s="197">
        <v>1174200</v>
      </c>
      <c r="H238" s="192">
        <v>1</v>
      </c>
    </row>
    <row r="239" spans="1:8" s="248" customFormat="1" ht="30">
      <c r="A239" s="90">
        <f t="shared" si="3"/>
        <v>234</v>
      </c>
      <c r="B239" s="195" t="s">
        <v>15</v>
      </c>
      <c r="C239" s="217" t="s">
        <v>1872</v>
      </c>
      <c r="D239" s="193" t="s">
        <v>2974</v>
      </c>
      <c r="E239" s="190" t="s">
        <v>1638</v>
      </c>
      <c r="F239" s="196">
        <v>662</v>
      </c>
      <c r="G239" s="197">
        <v>1174200</v>
      </c>
      <c r="H239" s="192">
        <v>1</v>
      </c>
    </row>
    <row r="240" spans="1:8" s="248" customFormat="1" ht="30">
      <c r="A240" s="90">
        <f t="shared" si="3"/>
        <v>235</v>
      </c>
      <c r="B240" s="195" t="s">
        <v>5</v>
      </c>
      <c r="C240" s="217" t="s">
        <v>2466</v>
      </c>
      <c r="D240" s="193" t="s">
        <v>2975</v>
      </c>
      <c r="E240" s="190" t="s">
        <v>1638</v>
      </c>
      <c r="F240" s="196">
        <v>664</v>
      </c>
      <c r="G240" s="197">
        <v>1174200</v>
      </c>
      <c r="H240" s="192">
        <v>1</v>
      </c>
    </row>
    <row r="241" spans="1:8" s="248" customFormat="1" ht="30">
      <c r="A241" s="90">
        <f t="shared" si="3"/>
        <v>236</v>
      </c>
      <c r="B241" s="200" t="s">
        <v>19</v>
      </c>
      <c r="C241" s="216" t="s">
        <v>2212</v>
      </c>
      <c r="D241" s="193" t="s">
        <v>2976</v>
      </c>
      <c r="E241" s="190" t="s">
        <v>1638</v>
      </c>
      <c r="F241" s="191">
        <v>666</v>
      </c>
      <c r="G241" s="197">
        <v>1174200</v>
      </c>
      <c r="H241" s="192">
        <v>1</v>
      </c>
    </row>
    <row r="242" spans="1:8" s="248" customFormat="1" ht="30">
      <c r="A242" s="90">
        <f t="shared" si="3"/>
        <v>237</v>
      </c>
      <c r="B242" s="200" t="s">
        <v>367</v>
      </c>
      <c r="C242" s="217" t="s">
        <v>3036</v>
      </c>
      <c r="D242" s="193" t="s">
        <v>1087</v>
      </c>
      <c r="E242" s="190" t="s">
        <v>1638</v>
      </c>
      <c r="F242" s="196">
        <v>676</v>
      </c>
      <c r="G242" s="197">
        <v>1174200</v>
      </c>
      <c r="H242" s="192">
        <v>1</v>
      </c>
    </row>
    <row r="243" spans="1:8" s="248" customFormat="1" ht="30">
      <c r="A243" s="90">
        <f t="shared" si="3"/>
        <v>238</v>
      </c>
      <c r="B243" s="193" t="s">
        <v>9</v>
      </c>
      <c r="C243" s="216" t="s">
        <v>1878</v>
      </c>
      <c r="D243" s="193" t="s">
        <v>2977</v>
      </c>
      <c r="E243" s="190" t="s">
        <v>1638</v>
      </c>
      <c r="F243" s="191">
        <v>676</v>
      </c>
      <c r="G243" s="197">
        <v>1174200</v>
      </c>
      <c r="H243" s="192">
        <v>1</v>
      </c>
    </row>
    <row r="244" spans="1:8" s="248" customFormat="1" ht="30">
      <c r="A244" s="90">
        <f t="shared" si="3"/>
        <v>239</v>
      </c>
      <c r="B244" s="200" t="s">
        <v>5</v>
      </c>
      <c r="C244" s="216" t="s">
        <v>2776</v>
      </c>
      <c r="D244" s="193" t="s">
        <v>2978</v>
      </c>
      <c r="E244" s="190" t="s">
        <v>1638</v>
      </c>
      <c r="F244" s="191">
        <v>677</v>
      </c>
      <c r="G244" s="197">
        <v>1174200</v>
      </c>
      <c r="H244" s="192">
        <v>1</v>
      </c>
    </row>
    <row r="245" spans="1:8" s="248" customFormat="1" ht="30">
      <c r="A245" s="90">
        <f t="shared" si="3"/>
        <v>240</v>
      </c>
      <c r="B245" s="193" t="s">
        <v>367</v>
      </c>
      <c r="C245" s="216" t="s">
        <v>3037</v>
      </c>
      <c r="D245" s="193" t="s">
        <v>2979</v>
      </c>
      <c r="E245" s="190" t="s">
        <v>1638</v>
      </c>
      <c r="F245" s="191">
        <v>685</v>
      </c>
      <c r="G245" s="197">
        <v>1174200</v>
      </c>
      <c r="H245" s="192">
        <v>1</v>
      </c>
    </row>
    <row r="246" spans="1:8" s="248" customFormat="1" ht="30">
      <c r="A246" s="90">
        <f t="shared" si="3"/>
        <v>241</v>
      </c>
      <c r="B246" s="193" t="s">
        <v>24</v>
      </c>
      <c r="C246" s="216" t="s">
        <v>1876</v>
      </c>
      <c r="D246" s="193" t="s">
        <v>2980</v>
      </c>
      <c r="E246" s="190" t="s">
        <v>1638</v>
      </c>
      <c r="F246" s="191">
        <v>685</v>
      </c>
      <c r="G246" s="197">
        <v>1174200</v>
      </c>
      <c r="H246" s="192">
        <v>1</v>
      </c>
    </row>
    <row r="247" spans="1:8" s="248" customFormat="1" ht="45">
      <c r="A247" s="90">
        <f t="shared" si="3"/>
        <v>242</v>
      </c>
      <c r="B247" s="214" t="s">
        <v>21</v>
      </c>
      <c r="C247" s="218" t="s">
        <v>2238</v>
      </c>
      <c r="D247" s="193" t="s">
        <v>2981</v>
      </c>
      <c r="E247" s="190" t="s">
        <v>1638</v>
      </c>
      <c r="F247" s="219">
        <v>700</v>
      </c>
      <c r="G247" s="197">
        <v>1174200</v>
      </c>
      <c r="H247" s="192">
        <v>1</v>
      </c>
    </row>
    <row r="248" spans="1:8" s="248" customFormat="1" ht="30">
      <c r="A248" s="90">
        <f t="shared" si="3"/>
        <v>243</v>
      </c>
      <c r="B248" s="193" t="s">
        <v>19</v>
      </c>
      <c r="C248" s="193" t="s">
        <v>3038</v>
      </c>
      <c r="D248" s="193" t="s">
        <v>2982</v>
      </c>
      <c r="E248" s="190" t="s">
        <v>1638</v>
      </c>
      <c r="F248" s="196">
        <v>725</v>
      </c>
      <c r="G248" s="197">
        <v>1174200</v>
      </c>
      <c r="H248" s="192">
        <v>1</v>
      </c>
    </row>
    <row r="249" spans="1:8" s="248" customFormat="1" ht="30">
      <c r="A249" s="90">
        <f t="shared" si="3"/>
        <v>244</v>
      </c>
      <c r="B249" s="193" t="s">
        <v>2725</v>
      </c>
      <c r="C249" s="193" t="s">
        <v>2480</v>
      </c>
      <c r="D249" s="193" t="s">
        <v>2481</v>
      </c>
      <c r="E249" s="190" t="s">
        <v>1638</v>
      </c>
      <c r="F249" s="196">
        <v>727</v>
      </c>
      <c r="G249" s="197">
        <v>1174200</v>
      </c>
      <c r="H249" s="192">
        <v>1</v>
      </c>
    </row>
    <row r="250" spans="1:8" s="248" customFormat="1" ht="45">
      <c r="A250" s="90">
        <f t="shared" si="3"/>
        <v>245</v>
      </c>
      <c r="B250" s="193" t="s">
        <v>24</v>
      </c>
      <c r="C250" s="193" t="s">
        <v>1889</v>
      </c>
      <c r="D250" s="193" t="s">
        <v>2983</v>
      </c>
      <c r="E250" s="190" t="s">
        <v>1638</v>
      </c>
      <c r="F250" s="196">
        <v>739</v>
      </c>
      <c r="G250" s="197">
        <v>1174200</v>
      </c>
      <c r="H250" s="192">
        <v>1</v>
      </c>
    </row>
    <row r="251" spans="1:8" s="248" customFormat="1" ht="30">
      <c r="A251" s="90">
        <f t="shared" si="3"/>
        <v>246</v>
      </c>
      <c r="B251" s="193" t="s">
        <v>23</v>
      </c>
      <c r="C251" s="198" t="s">
        <v>3039</v>
      </c>
      <c r="D251" s="193" t="s">
        <v>2984</v>
      </c>
      <c r="E251" s="190" t="s">
        <v>1638</v>
      </c>
      <c r="F251" s="191">
        <v>740</v>
      </c>
      <c r="G251" s="197">
        <v>1174200</v>
      </c>
      <c r="H251" s="192">
        <v>1</v>
      </c>
    </row>
    <row r="252" spans="1:8" s="248" customFormat="1" ht="30">
      <c r="A252" s="90">
        <f t="shared" si="3"/>
        <v>247</v>
      </c>
      <c r="B252" s="193" t="s">
        <v>19</v>
      </c>
      <c r="C252" s="198" t="s">
        <v>3040</v>
      </c>
      <c r="D252" s="193" t="s">
        <v>2985</v>
      </c>
      <c r="E252" s="190" t="s">
        <v>1638</v>
      </c>
      <c r="F252" s="191">
        <v>758</v>
      </c>
      <c r="G252" s="197">
        <v>1174200</v>
      </c>
      <c r="H252" s="192">
        <v>1</v>
      </c>
    </row>
    <row r="253" spans="1:8" s="248" customFormat="1" ht="30">
      <c r="A253" s="90">
        <f t="shared" si="3"/>
        <v>248</v>
      </c>
      <c r="B253" s="193" t="s">
        <v>2729</v>
      </c>
      <c r="C253" s="198" t="s">
        <v>1874</v>
      </c>
      <c r="D253" s="193" t="s">
        <v>1092</v>
      </c>
      <c r="E253" s="190" t="s">
        <v>1638</v>
      </c>
      <c r="F253" s="191">
        <v>766</v>
      </c>
      <c r="G253" s="197">
        <v>1174200</v>
      </c>
      <c r="H253" s="192">
        <v>1</v>
      </c>
    </row>
    <row r="254" spans="1:8" s="248" customFormat="1" ht="30">
      <c r="A254" s="90">
        <f t="shared" si="3"/>
        <v>249</v>
      </c>
      <c r="B254" s="193" t="s">
        <v>24</v>
      </c>
      <c r="C254" s="198" t="s">
        <v>1873</v>
      </c>
      <c r="D254" s="193" t="s">
        <v>1090</v>
      </c>
      <c r="E254" s="190" t="s">
        <v>1638</v>
      </c>
      <c r="F254" s="191">
        <v>775</v>
      </c>
      <c r="G254" s="197">
        <v>1174200</v>
      </c>
      <c r="H254" s="192">
        <v>1</v>
      </c>
    </row>
    <row r="255" spans="1:8" s="248" customFormat="1" ht="45">
      <c r="A255" s="90">
        <f t="shared" si="3"/>
        <v>250</v>
      </c>
      <c r="B255" s="193" t="s">
        <v>19</v>
      </c>
      <c r="C255" s="193" t="s">
        <v>2241</v>
      </c>
      <c r="D255" s="193" t="s">
        <v>2986</v>
      </c>
      <c r="E255" s="190" t="s">
        <v>1638</v>
      </c>
      <c r="F255" s="196">
        <v>787</v>
      </c>
      <c r="G255" s="197">
        <v>1174200</v>
      </c>
      <c r="H255" s="192">
        <v>1</v>
      </c>
    </row>
    <row r="256" spans="1:8" s="248" customFormat="1" ht="30">
      <c r="A256" s="90">
        <f t="shared" si="3"/>
        <v>251</v>
      </c>
      <c r="B256" s="193" t="s">
        <v>22</v>
      </c>
      <c r="C256" s="198" t="s">
        <v>1877</v>
      </c>
      <c r="D256" s="193" t="s">
        <v>2987</v>
      </c>
      <c r="E256" s="190" t="s">
        <v>1638</v>
      </c>
      <c r="F256" s="191">
        <v>792</v>
      </c>
      <c r="G256" s="197">
        <v>1174200</v>
      </c>
      <c r="H256" s="192">
        <v>1</v>
      </c>
    </row>
    <row r="257" spans="1:8" s="248" customFormat="1" ht="30">
      <c r="A257" s="90">
        <f t="shared" si="3"/>
        <v>252</v>
      </c>
      <c r="B257" s="193" t="s">
        <v>7</v>
      </c>
      <c r="C257" s="198" t="s">
        <v>2243</v>
      </c>
      <c r="D257" s="193" t="s">
        <v>2988</v>
      </c>
      <c r="E257" s="190" t="s">
        <v>1638</v>
      </c>
      <c r="F257" s="191">
        <v>806</v>
      </c>
      <c r="G257" s="197">
        <v>1174200</v>
      </c>
      <c r="H257" s="192">
        <v>1</v>
      </c>
    </row>
    <row r="258" spans="1:8" s="248" customFormat="1" ht="30">
      <c r="A258" s="90">
        <f t="shared" si="3"/>
        <v>253</v>
      </c>
      <c r="B258" s="193" t="s">
        <v>22</v>
      </c>
      <c r="C258" s="193" t="s">
        <v>1879</v>
      </c>
      <c r="D258" s="193" t="s">
        <v>2989</v>
      </c>
      <c r="E258" s="190" t="s">
        <v>1638</v>
      </c>
      <c r="F258" s="196">
        <v>809</v>
      </c>
      <c r="G258" s="197">
        <v>1174200</v>
      </c>
      <c r="H258" s="192">
        <v>1</v>
      </c>
    </row>
    <row r="259" spans="1:8" s="248" customFormat="1" ht="30">
      <c r="A259" s="90">
        <f t="shared" si="3"/>
        <v>254</v>
      </c>
      <c r="B259" s="193" t="s">
        <v>2725</v>
      </c>
      <c r="C259" s="198" t="s">
        <v>2242</v>
      </c>
      <c r="D259" s="193" t="s">
        <v>1094</v>
      </c>
      <c r="E259" s="190" t="s">
        <v>1638</v>
      </c>
      <c r="F259" s="191">
        <v>819</v>
      </c>
      <c r="G259" s="197">
        <v>1174200</v>
      </c>
      <c r="H259" s="192">
        <v>1</v>
      </c>
    </row>
    <row r="260" spans="1:8" s="248" customFormat="1" ht="30">
      <c r="A260" s="90">
        <f t="shared" si="3"/>
        <v>255</v>
      </c>
      <c r="B260" s="193" t="s">
        <v>24</v>
      </c>
      <c r="C260" s="198" t="s">
        <v>1884</v>
      </c>
      <c r="D260" s="193" t="s">
        <v>2990</v>
      </c>
      <c r="E260" s="190" t="s">
        <v>1638</v>
      </c>
      <c r="F260" s="191">
        <v>821</v>
      </c>
      <c r="G260" s="197">
        <v>1174200</v>
      </c>
      <c r="H260" s="192">
        <v>1</v>
      </c>
    </row>
    <row r="261" spans="1:8" s="248" customFormat="1" ht="30">
      <c r="A261" s="90">
        <f t="shared" si="3"/>
        <v>256</v>
      </c>
      <c r="B261" s="193" t="s">
        <v>23</v>
      </c>
      <c r="C261" s="193" t="s">
        <v>2244</v>
      </c>
      <c r="D261" s="193" t="s">
        <v>1095</v>
      </c>
      <c r="E261" s="190" t="s">
        <v>1638</v>
      </c>
      <c r="F261" s="196">
        <v>821</v>
      </c>
      <c r="G261" s="197">
        <v>1174200</v>
      </c>
      <c r="H261" s="192">
        <v>1</v>
      </c>
    </row>
    <row r="262" spans="1:8" s="248" customFormat="1" ht="30">
      <c r="A262" s="90">
        <f t="shared" si="3"/>
        <v>257</v>
      </c>
      <c r="B262" s="193" t="s">
        <v>15</v>
      </c>
      <c r="C262" s="193" t="s">
        <v>1882</v>
      </c>
      <c r="D262" s="193" t="s">
        <v>2991</v>
      </c>
      <c r="E262" s="190" t="s">
        <v>1638</v>
      </c>
      <c r="F262" s="196">
        <v>823</v>
      </c>
      <c r="G262" s="197">
        <v>1174200</v>
      </c>
      <c r="H262" s="192">
        <v>1</v>
      </c>
    </row>
    <row r="263" spans="1:8" s="248" customFormat="1" ht="45">
      <c r="A263" s="90">
        <f t="shared" si="3"/>
        <v>258</v>
      </c>
      <c r="B263" s="193" t="s">
        <v>401</v>
      </c>
      <c r="C263" s="198" t="s">
        <v>2777</v>
      </c>
      <c r="D263" s="193" t="s">
        <v>2992</v>
      </c>
      <c r="E263" s="190" t="s">
        <v>1638</v>
      </c>
      <c r="F263" s="191">
        <v>824</v>
      </c>
      <c r="G263" s="197">
        <v>1174200</v>
      </c>
      <c r="H263" s="192">
        <v>1</v>
      </c>
    </row>
    <row r="264" spans="1:8" s="248" customFormat="1" ht="30">
      <c r="A264" s="90">
        <f t="shared" ref="A264:A306" si="4">A263+1</f>
        <v>259</v>
      </c>
      <c r="B264" s="193" t="s">
        <v>5</v>
      </c>
      <c r="C264" s="193" t="s">
        <v>2778</v>
      </c>
      <c r="D264" s="193" t="s">
        <v>2993</v>
      </c>
      <c r="E264" s="190" t="s">
        <v>1638</v>
      </c>
      <c r="F264" s="196">
        <v>827</v>
      </c>
      <c r="G264" s="197">
        <v>1174200</v>
      </c>
      <c r="H264" s="192">
        <v>1</v>
      </c>
    </row>
    <row r="265" spans="1:8" s="248" customFormat="1" ht="30">
      <c r="A265" s="90">
        <f t="shared" si="4"/>
        <v>260</v>
      </c>
      <c r="B265" s="193" t="s">
        <v>401</v>
      </c>
      <c r="C265" s="198" t="s">
        <v>2779</v>
      </c>
      <c r="D265" s="193" t="s">
        <v>2994</v>
      </c>
      <c r="E265" s="190" t="s">
        <v>1638</v>
      </c>
      <c r="F265" s="191">
        <v>829</v>
      </c>
      <c r="G265" s="197">
        <v>1174200</v>
      </c>
      <c r="H265" s="192">
        <v>1</v>
      </c>
    </row>
    <row r="266" spans="1:8" s="248" customFormat="1" ht="30">
      <c r="A266" s="90">
        <f t="shared" si="4"/>
        <v>261</v>
      </c>
      <c r="B266" s="214" t="s">
        <v>23</v>
      </c>
      <c r="C266" s="215" t="s">
        <v>1778</v>
      </c>
      <c r="D266" s="193" t="s">
        <v>2257</v>
      </c>
      <c r="E266" s="190" t="s">
        <v>1638</v>
      </c>
      <c r="F266" s="213">
        <v>829</v>
      </c>
      <c r="G266" s="197">
        <v>1174200</v>
      </c>
      <c r="H266" s="192">
        <v>1</v>
      </c>
    </row>
    <row r="267" spans="1:8" s="248" customFormat="1" ht="30">
      <c r="A267" s="90">
        <f t="shared" si="4"/>
        <v>262</v>
      </c>
      <c r="B267" s="193" t="s">
        <v>5</v>
      </c>
      <c r="C267" s="193" t="s">
        <v>1881</v>
      </c>
      <c r="D267" s="193" t="s">
        <v>2995</v>
      </c>
      <c r="E267" s="190" t="s">
        <v>1638</v>
      </c>
      <c r="F267" s="196">
        <v>835</v>
      </c>
      <c r="G267" s="197">
        <v>1174200</v>
      </c>
      <c r="H267" s="192">
        <v>1</v>
      </c>
    </row>
    <row r="268" spans="1:8" s="248" customFormat="1" ht="30">
      <c r="A268" s="90">
        <f t="shared" si="4"/>
        <v>263</v>
      </c>
      <c r="B268" s="195" t="s">
        <v>19</v>
      </c>
      <c r="C268" s="193" t="s">
        <v>2246</v>
      </c>
      <c r="D268" s="193" t="s">
        <v>2996</v>
      </c>
      <c r="E268" s="190" t="s">
        <v>1638</v>
      </c>
      <c r="F268" s="196">
        <v>838</v>
      </c>
      <c r="G268" s="197">
        <v>1174200</v>
      </c>
      <c r="H268" s="192">
        <v>1</v>
      </c>
    </row>
    <row r="269" spans="1:8" s="248" customFormat="1" ht="30">
      <c r="A269" s="90">
        <f t="shared" si="4"/>
        <v>264</v>
      </c>
      <c r="B269" s="193" t="s">
        <v>14</v>
      </c>
      <c r="C269" s="198" t="s">
        <v>2780</v>
      </c>
      <c r="D269" s="193" t="s">
        <v>2997</v>
      </c>
      <c r="E269" s="190" t="s">
        <v>1638</v>
      </c>
      <c r="F269" s="191">
        <v>838</v>
      </c>
      <c r="G269" s="197">
        <v>1174200</v>
      </c>
      <c r="H269" s="192">
        <v>1</v>
      </c>
    </row>
    <row r="270" spans="1:8" s="248" customFormat="1" ht="30">
      <c r="A270" s="90">
        <f t="shared" si="4"/>
        <v>265</v>
      </c>
      <c r="B270" s="195" t="s">
        <v>2729</v>
      </c>
      <c r="C270" s="193" t="s">
        <v>1883</v>
      </c>
      <c r="D270" s="193" t="s">
        <v>2998</v>
      </c>
      <c r="E270" s="190" t="s">
        <v>1638</v>
      </c>
      <c r="F270" s="196">
        <v>844</v>
      </c>
      <c r="G270" s="197">
        <v>1174200</v>
      </c>
      <c r="H270" s="192">
        <v>1</v>
      </c>
    </row>
    <row r="271" spans="1:8" s="248" customFormat="1" ht="45">
      <c r="A271" s="90">
        <f t="shared" si="4"/>
        <v>266</v>
      </c>
      <c r="B271" s="193" t="s">
        <v>24</v>
      </c>
      <c r="C271" s="198" t="s">
        <v>1880</v>
      </c>
      <c r="D271" s="193" t="s">
        <v>2999</v>
      </c>
      <c r="E271" s="190" t="s">
        <v>1638</v>
      </c>
      <c r="F271" s="191">
        <v>847</v>
      </c>
      <c r="G271" s="197">
        <v>1174200</v>
      </c>
      <c r="H271" s="192">
        <v>1</v>
      </c>
    </row>
    <row r="272" spans="1:8" s="248" customFormat="1" ht="45">
      <c r="A272" s="90">
        <f t="shared" si="4"/>
        <v>267</v>
      </c>
      <c r="B272" s="193" t="s">
        <v>2729</v>
      </c>
      <c r="C272" s="198" t="s">
        <v>1885</v>
      </c>
      <c r="D272" s="193" t="s">
        <v>1097</v>
      </c>
      <c r="E272" s="190" t="s">
        <v>1638</v>
      </c>
      <c r="F272" s="191">
        <v>889</v>
      </c>
      <c r="G272" s="197">
        <v>1174200</v>
      </c>
      <c r="H272" s="192">
        <v>1</v>
      </c>
    </row>
    <row r="273" spans="1:8" s="248" customFormat="1" ht="30">
      <c r="A273" s="90">
        <f t="shared" si="4"/>
        <v>268</v>
      </c>
      <c r="B273" s="193" t="s">
        <v>17</v>
      </c>
      <c r="C273" s="193" t="s">
        <v>2181</v>
      </c>
      <c r="D273" s="193" t="s">
        <v>3000</v>
      </c>
      <c r="E273" s="190" t="s">
        <v>1638</v>
      </c>
      <c r="F273" s="196">
        <v>902</v>
      </c>
      <c r="G273" s="197">
        <v>1860300</v>
      </c>
      <c r="H273" s="192">
        <v>1</v>
      </c>
    </row>
    <row r="274" spans="1:8" s="248" customFormat="1" ht="30">
      <c r="A274" s="90">
        <f t="shared" si="4"/>
        <v>269</v>
      </c>
      <c r="B274" s="193" t="s">
        <v>23</v>
      </c>
      <c r="C274" s="198" t="s">
        <v>2245</v>
      </c>
      <c r="D274" s="193" t="s">
        <v>1096</v>
      </c>
      <c r="E274" s="190" t="s">
        <v>1638</v>
      </c>
      <c r="F274" s="191">
        <v>902</v>
      </c>
      <c r="G274" s="197">
        <v>1860300</v>
      </c>
      <c r="H274" s="192">
        <v>1</v>
      </c>
    </row>
    <row r="275" spans="1:8" s="248" customFormat="1" ht="30">
      <c r="A275" s="90">
        <f t="shared" si="4"/>
        <v>270</v>
      </c>
      <c r="B275" s="193" t="s">
        <v>10</v>
      </c>
      <c r="C275" s="193" t="s">
        <v>2781</v>
      </c>
      <c r="D275" s="193" t="s">
        <v>3001</v>
      </c>
      <c r="E275" s="190" t="s">
        <v>1638</v>
      </c>
      <c r="F275" s="196">
        <v>902</v>
      </c>
      <c r="G275" s="197">
        <v>1860300</v>
      </c>
      <c r="H275" s="192">
        <v>1</v>
      </c>
    </row>
    <row r="276" spans="1:8" s="248" customFormat="1" ht="30">
      <c r="A276" s="90">
        <f t="shared" si="4"/>
        <v>271</v>
      </c>
      <c r="B276" s="195" t="s">
        <v>23</v>
      </c>
      <c r="C276" s="193" t="s">
        <v>2247</v>
      </c>
      <c r="D276" s="193" t="s">
        <v>1100</v>
      </c>
      <c r="E276" s="190" t="s">
        <v>1638</v>
      </c>
      <c r="F276" s="196">
        <v>904</v>
      </c>
      <c r="G276" s="197">
        <v>1860300</v>
      </c>
      <c r="H276" s="192">
        <v>1</v>
      </c>
    </row>
    <row r="277" spans="1:8" s="248" customFormat="1" ht="30">
      <c r="A277" s="90">
        <f t="shared" si="4"/>
        <v>272</v>
      </c>
      <c r="B277" s="193" t="s">
        <v>406</v>
      </c>
      <c r="C277" s="193" t="s">
        <v>2782</v>
      </c>
      <c r="D277" s="193" t="s">
        <v>1099</v>
      </c>
      <c r="E277" s="190" t="s">
        <v>1638</v>
      </c>
      <c r="F277" s="196">
        <v>905</v>
      </c>
      <c r="G277" s="197">
        <v>1860300</v>
      </c>
      <c r="H277" s="192">
        <v>1</v>
      </c>
    </row>
    <row r="278" spans="1:8" s="248" customFormat="1" ht="30">
      <c r="A278" s="90">
        <f t="shared" si="4"/>
        <v>273</v>
      </c>
      <c r="B278" s="193" t="s">
        <v>23</v>
      </c>
      <c r="C278" s="193" t="s">
        <v>2240</v>
      </c>
      <c r="D278" s="193" t="s">
        <v>1098</v>
      </c>
      <c r="E278" s="190" t="s">
        <v>1638</v>
      </c>
      <c r="F278" s="196">
        <v>905</v>
      </c>
      <c r="G278" s="197">
        <v>1860300</v>
      </c>
      <c r="H278" s="192">
        <v>1</v>
      </c>
    </row>
    <row r="279" spans="1:8" s="248" customFormat="1" ht="45">
      <c r="A279" s="90">
        <f t="shared" si="4"/>
        <v>274</v>
      </c>
      <c r="B279" s="193" t="s">
        <v>406</v>
      </c>
      <c r="C279" s="193" t="s">
        <v>1887</v>
      </c>
      <c r="D279" s="193" t="s">
        <v>3002</v>
      </c>
      <c r="E279" s="190" t="s">
        <v>1638</v>
      </c>
      <c r="F279" s="196">
        <v>937</v>
      </c>
      <c r="G279" s="197">
        <v>1860300</v>
      </c>
      <c r="H279" s="192">
        <v>1</v>
      </c>
    </row>
    <row r="280" spans="1:8" s="248" customFormat="1" ht="30">
      <c r="A280" s="90">
        <f t="shared" si="4"/>
        <v>275</v>
      </c>
      <c r="B280" s="193" t="s">
        <v>406</v>
      </c>
      <c r="C280" s="193" t="s">
        <v>1888</v>
      </c>
      <c r="D280" s="193" t="s">
        <v>1103</v>
      </c>
      <c r="E280" s="190" t="s">
        <v>1638</v>
      </c>
      <c r="F280" s="196">
        <v>980</v>
      </c>
      <c r="G280" s="197">
        <v>1860300</v>
      </c>
      <c r="H280" s="192">
        <v>1</v>
      </c>
    </row>
    <row r="281" spans="1:8" s="248" customFormat="1" ht="30">
      <c r="A281" s="90">
        <f t="shared" si="4"/>
        <v>276</v>
      </c>
      <c r="B281" s="193" t="s">
        <v>23</v>
      </c>
      <c r="C281" s="198" t="s">
        <v>2248</v>
      </c>
      <c r="D281" s="193" t="s">
        <v>2182</v>
      </c>
      <c r="E281" s="190" t="s">
        <v>1638</v>
      </c>
      <c r="F281" s="191">
        <v>996</v>
      </c>
      <c r="G281" s="197">
        <v>1860300</v>
      </c>
      <c r="H281" s="192">
        <v>1</v>
      </c>
    </row>
    <row r="282" spans="1:8" s="248" customFormat="1" ht="30">
      <c r="A282" s="90">
        <f t="shared" si="4"/>
        <v>277</v>
      </c>
      <c r="B282" s="193" t="s">
        <v>17</v>
      </c>
      <c r="C282" s="198" t="s">
        <v>2183</v>
      </c>
      <c r="D282" s="193" t="s">
        <v>2184</v>
      </c>
      <c r="E282" s="190" t="s">
        <v>1638</v>
      </c>
      <c r="F282" s="191">
        <v>1005</v>
      </c>
      <c r="G282" s="197">
        <v>1860300</v>
      </c>
      <c r="H282" s="192">
        <v>1</v>
      </c>
    </row>
    <row r="283" spans="1:8" s="248" customFormat="1" ht="45">
      <c r="A283" s="90">
        <f t="shared" si="4"/>
        <v>278</v>
      </c>
      <c r="B283" s="193" t="s">
        <v>7</v>
      </c>
      <c r="C283" s="198" t="s">
        <v>2783</v>
      </c>
      <c r="D283" s="193" t="s">
        <v>3003</v>
      </c>
      <c r="E283" s="190" t="s">
        <v>1638</v>
      </c>
      <c r="F283" s="191">
        <v>1009</v>
      </c>
      <c r="G283" s="197">
        <v>1860300</v>
      </c>
      <c r="H283" s="192">
        <v>1</v>
      </c>
    </row>
    <row r="284" spans="1:8" s="248" customFormat="1" ht="30">
      <c r="A284" s="90">
        <f t="shared" si="4"/>
        <v>279</v>
      </c>
      <c r="B284" s="193" t="s">
        <v>17</v>
      </c>
      <c r="C284" s="198" t="s">
        <v>2185</v>
      </c>
      <c r="D284" s="193" t="s">
        <v>1101</v>
      </c>
      <c r="E284" s="190" t="s">
        <v>1638</v>
      </c>
      <c r="F284" s="191">
        <v>1020</v>
      </c>
      <c r="G284" s="197">
        <v>1860300</v>
      </c>
      <c r="H284" s="192">
        <v>1</v>
      </c>
    </row>
    <row r="285" spans="1:8" s="248" customFormat="1" ht="30">
      <c r="A285" s="90">
        <f t="shared" si="4"/>
        <v>280</v>
      </c>
      <c r="B285" s="193" t="s">
        <v>8</v>
      </c>
      <c r="C285" s="198" t="s">
        <v>1892</v>
      </c>
      <c r="D285" s="193" t="s">
        <v>3004</v>
      </c>
      <c r="E285" s="190" t="s">
        <v>1638</v>
      </c>
      <c r="F285" s="191">
        <v>1046</v>
      </c>
      <c r="G285" s="197">
        <v>1860300</v>
      </c>
      <c r="H285" s="192">
        <v>1</v>
      </c>
    </row>
    <row r="286" spans="1:8" s="248" customFormat="1" ht="30">
      <c r="A286" s="90">
        <f t="shared" si="4"/>
        <v>281</v>
      </c>
      <c r="B286" s="193" t="s">
        <v>2725</v>
      </c>
      <c r="C286" s="198" t="s">
        <v>3023</v>
      </c>
      <c r="D286" s="193" t="s">
        <v>3005</v>
      </c>
      <c r="E286" s="190" t="s">
        <v>1638</v>
      </c>
      <c r="F286" s="191">
        <v>1049</v>
      </c>
      <c r="G286" s="197">
        <v>1860300</v>
      </c>
      <c r="H286" s="192">
        <v>1</v>
      </c>
    </row>
    <row r="287" spans="1:8" s="248" customFormat="1" ht="45">
      <c r="A287" s="90">
        <f t="shared" si="4"/>
        <v>282</v>
      </c>
      <c r="B287" s="193" t="s">
        <v>8</v>
      </c>
      <c r="C287" s="218" t="s">
        <v>1890</v>
      </c>
      <c r="D287" s="193" t="s">
        <v>3006</v>
      </c>
      <c r="E287" s="190" t="s">
        <v>1638</v>
      </c>
      <c r="F287" s="219">
        <v>1072</v>
      </c>
      <c r="G287" s="197">
        <v>1860300</v>
      </c>
      <c r="H287" s="192">
        <v>1</v>
      </c>
    </row>
    <row r="288" spans="1:8" s="248" customFormat="1" ht="30">
      <c r="A288" s="90">
        <f t="shared" si="4"/>
        <v>283</v>
      </c>
      <c r="B288" s="193" t="s">
        <v>5</v>
      </c>
      <c r="C288" s="198" t="s">
        <v>1891</v>
      </c>
      <c r="D288" s="193" t="s">
        <v>3007</v>
      </c>
      <c r="E288" s="190" t="s">
        <v>1638</v>
      </c>
      <c r="F288" s="191">
        <v>1083</v>
      </c>
      <c r="G288" s="197">
        <v>1860300</v>
      </c>
      <c r="H288" s="192">
        <v>1</v>
      </c>
    </row>
    <row r="289" spans="1:9" s="248" customFormat="1" ht="30">
      <c r="A289" s="90">
        <f t="shared" si="4"/>
        <v>284</v>
      </c>
      <c r="B289" s="193" t="s">
        <v>17</v>
      </c>
      <c r="C289" s="198" t="s">
        <v>2784</v>
      </c>
      <c r="D289" s="193" t="s">
        <v>3008</v>
      </c>
      <c r="E289" s="190" t="s">
        <v>1638</v>
      </c>
      <c r="F289" s="191">
        <v>1172</v>
      </c>
      <c r="G289" s="197">
        <v>1860300</v>
      </c>
      <c r="H289" s="192">
        <v>1</v>
      </c>
    </row>
    <row r="290" spans="1:9" s="248" customFormat="1" ht="31.5">
      <c r="A290" s="90">
        <f t="shared" si="4"/>
        <v>285</v>
      </c>
      <c r="B290" s="255" t="s">
        <v>8</v>
      </c>
      <c r="C290" s="256" t="s">
        <v>1893</v>
      </c>
      <c r="D290" s="256" t="s">
        <v>3009</v>
      </c>
      <c r="E290" s="190" t="s">
        <v>1638</v>
      </c>
      <c r="F290" s="191">
        <v>1257</v>
      </c>
      <c r="G290" s="197">
        <v>1860300</v>
      </c>
      <c r="H290" s="192">
        <v>1</v>
      </c>
      <c r="I290" s="250"/>
    </row>
    <row r="291" spans="1:9" s="248" customFormat="1" ht="47.25">
      <c r="A291" s="90">
        <f t="shared" si="4"/>
        <v>286</v>
      </c>
      <c r="B291" s="255" t="s">
        <v>10</v>
      </c>
      <c r="C291" s="256" t="s">
        <v>2785</v>
      </c>
      <c r="D291" s="256" t="s">
        <v>3010</v>
      </c>
      <c r="E291" s="190" t="s">
        <v>1638</v>
      </c>
      <c r="F291" s="191">
        <v>1297</v>
      </c>
      <c r="G291" s="197">
        <v>1860300</v>
      </c>
      <c r="H291" s="192">
        <v>1</v>
      </c>
      <c r="I291" s="250"/>
    </row>
    <row r="292" spans="1:9" s="248" customFormat="1" ht="30" customHeight="1">
      <c r="A292" s="90">
        <f t="shared" si="4"/>
        <v>287</v>
      </c>
      <c r="B292" s="255" t="s">
        <v>2736</v>
      </c>
      <c r="C292" s="256" t="s">
        <v>2249</v>
      </c>
      <c r="D292" s="256" t="s">
        <v>3011</v>
      </c>
      <c r="E292" s="190" t="s">
        <v>1638</v>
      </c>
      <c r="F292" s="191">
        <v>1318</v>
      </c>
      <c r="G292" s="197">
        <v>1860300</v>
      </c>
      <c r="H292" s="192">
        <v>1</v>
      </c>
      <c r="I292" s="250"/>
    </row>
    <row r="293" spans="1:9" s="248" customFormat="1" ht="31.5">
      <c r="A293" s="90">
        <f t="shared" si="4"/>
        <v>288</v>
      </c>
      <c r="B293" s="255" t="s">
        <v>406</v>
      </c>
      <c r="C293" s="256" t="s">
        <v>2786</v>
      </c>
      <c r="D293" s="256" t="s">
        <v>3012</v>
      </c>
      <c r="E293" s="190" t="s">
        <v>1638</v>
      </c>
      <c r="F293" s="191">
        <v>1335</v>
      </c>
      <c r="G293" s="197">
        <v>1860300</v>
      </c>
      <c r="H293" s="192">
        <v>1</v>
      </c>
      <c r="I293" s="250"/>
    </row>
    <row r="294" spans="1:9" s="248" customFormat="1" ht="47.25">
      <c r="A294" s="90">
        <f t="shared" si="4"/>
        <v>289</v>
      </c>
      <c r="B294" s="255" t="s">
        <v>406</v>
      </c>
      <c r="C294" s="256" t="s">
        <v>2118</v>
      </c>
      <c r="D294" s="256" t="s">
        <v>3013</v>
      </c>
      <c r="E294" s="190" t="s">
        <v>1638</v>
      </c>
      <c r="F294" s="191">
        <v>1336</v>
      </c>
      <c r="G294" s="197">
        <v>1860300</v>
      </c>
      <c r="H294" s="192">
        <v>1</v>
      </c>
      <c r="I294" s="250"/>
    </row>
    <row r="295" spans="1:9" s="248" customFormat="1" ht="31.5">
      <c r="A295" s="90">
        <f t="shared" si="4"/>
        <v>290</v>
      </c>
      <c r="B295" s="255" t="s">
        <v>401</v>
      </c>
      <c r="C295" s="256" t="s">
        <v>2186</v>
      </c>
      <c r="D295" s="256" t="s">
        <v>3014</v>
      </c>
      <c r="E295" s="190" t="s">
        <v>1638</v>
      </c>
      <c r="F295" s="191">
        <v>1358</v>
      </c>
      <c r="G295" s="197">
        <v>1860300</v>
      </c>
      <c r="H295" s="192">
        <v>1</v>
      </c>
      <c r="I295" s="250"/>
    </row>
    <row r="296" spans="1:9" s="248" customFormat="1" ht="31.5">
      <c r="A296" s="90">
        <f t="shared" si="4"/>
        <v>291</v>
      </c>
      <c r="B296" s="255" t="s">
        <v>17</v>
      </c>
      <c r="C296" s="256" t="s">
        <v>2187</v>
      </c>
      <c r="D296" s="256" t="s">
        <v>1105</v>
      </c>
      <c r="E296" s="190" t="s">
        <v>1638</v>
      </c>
      <c r="F296" s="191">
        <v>1470</v>
      </c>
      <c r="G296" s="197">
        <v>1860300</v>
      </c>
      <c r="H296" s="192">
        <v>1</v>
      </c>
      <c r="I296" s="250"/>
    </row>
    <row r="297" spans="1:9" s="248" customFormat="1" ht="31.5">
      <c r="A297" s="90">
        <f t="shared" si="4"/>
        <v>292</v>
      </c>
      <c r="B297" s="255" t="s">
        <v>2729</v>
      </c>
      <c r="C297" s="256" t="s">
        <v>1894</v>
      </c>
      <c r="D297" s="256" t="s">
        <v>3015</v>
      </c>
      <c r="E297" s="190" t="s">
        <v>1638</v>
      </c>
      <c r="F297" s="191">
        <v>1545</v>
      </c>
      <c r="G297" s="197">
        <v>2088900</v>
      </c>
      <c r="H297" s="192">
        <v>1</v>
      </c>
      <c r="I297" s="250"/>
    </row>
    <row r="298" spans="1:9" s="248" customFormat="1" ht="31.5">
      <c r="A298" s="90">
        <f t="shared" si="4"/>
        <v>293</v>
      </c>
      <c r="B298" s="255" t="s">
        <v>24</v>
      </c>
      <c r="C298" s="256" t="s">
        <v>2787</v>
      </c>
      <c r="D298" s="256" t="s">
        <v>1104</v>
      </c>
      <c r="E298" s="190" t="s">
        <v>1638</v>
      </c>
      <c r="F298" s="191">
        <v>1559</v>
      </c>
      <c r="G298" s="197">
        <v>2088900</v>
      </c>
      <c r="H298" s="192">
        <v>1</v>
      </c>
      <c r="I298" s="250"/>
    </row>
    <row r="299" spans="1:9" s="248" customFormat="1" ht="47.25">
      <c r="A299" s="90">
        <f t="shared" si="4"/>
        <v>294</v>
      </c>
      <c r="B299" s="255" t="s">
        <v>5</v>
      </c>
      <c r="C299" s="256" t="s">
        <v>1895</v>
      </c>
      <c r="D299" s="256" t="s">
        <v>3016</v>
      </c>
      <c r="E299" s="190" t="s">
        <v>1638</v>
      </c>
      <c r="F299" s="191">
        <v>1560</v>
      </c>
      <c r="G299" s="197">
        <v>2088900</v>
      </c>
      <c r="H299" s="192">
        <v>1</v>
      </c>
      <c r="I299" s="250"/>
    </row>
    <row r="300" spans="1:9" s="248" customFormat="1" ht="47.25">
      <c r="A300" s="90">
        <f t="shared" si="4"/>
        <v>295</v>
      </c>
      <c r="B300" s="255" t="s">
        <v>24</v>
      </c>
      <c r="C300" s="256" t="s">
        <v>1896</v>
      </c>
      <c r="D300" s="256" t="s">
        <v>3017</v>
      </c>
      <c r="E300" s="190" t="s">
        <v>1638</v>
      </c>
      <c r="F300" s="191">
        <v>1584</v>
      </c>
      <c r="G300" s="197">
        <v>2088900</v>
      </c>
      <c r="H300" s="192">
        <v>1</v>
      </c>
      <c r="I300" s="250"/>
    </row>
    <row r="301" spans="1:9" s="248" customFormat="1" ht="31.5">
      <c r="A301" s="90">
        <f t="shared" si="4"/>
        <v>296</v>
      </c>
      <c r="B301" s="255" t="s">
        <v>24</v>
      </c>
      <c r="C301" s="256" t="s">
        <v>1886</v>
      </c>
      <c r="D301" s="256" t="s">
        <v>1102</v>
      </c>
      <c r="E301" s="190" t="s">
        <v>1638</v>
      </c>
      <c r="F301" s="191">
        <v>1591</v>
      </c>
      <c r="G301" s="197">
        <v>2088900</v>
      </c>
      <c r="H301" s="192">
        <v>1</v>
      </c>
      <c r="I301" s="250"/>
    </row>
    <row r="302" spans="1:9" s="248" customFormat="1" ht="47.25">
      <c r="A302" s="90">
        <f t="shared" si="4"/>
        <v>297</v>
      </c>
      <c r="B302" s="255" t="s">
        <v>10</v>
      </c>
      <c r="C302" s="256" t="s">
        <v>1783</v>
      </c>
      <c r="D302" s="256" t="s">
        <v>3018</v>
      </c>
      <c r="E302" s="190" t="s">
        <v>1638</v>
      </c>
      <c r="F302" s="191">
        <v>1646</v>
      </c>
      <c r="G302" s="197">
        <v>2088900</v>
      </c>
      <c r="H302" s="192">
        <v>1</v>
      </c>
      <c r="I302" s="250"/>
    </row>
    <row r="303" spans="1:9" s="248" customFormat="1" ht="31.5">
      <c r="A303" s="90">
        <f t="shared" si="4"/>
        <v>298</v>
      </c>
      <c r="B303" s="255" t="s">
        <v>5</v>
      </c>
      <c r="C303" s="256" t="s">
        <v>2788</v>
      </c>
      <c r="D303" s="256" t="s">
        <v>3019</v>
      </c>
      <c r="E303" s="190" t="s">
        <v>1638</v>
      </c>
      <c r="F303" s="191">
        <v>1655</v>
      </c>
      <c r="G303" s="197">
        <v>2088900</v>
      </c>
      <c r="H303" s="192">
        <v>1</v>
      </c>
      <c r="I303" s="250"/>
    </row>
    <row r="304" spans="1:9" s="248" customFormat="1" ht="47.25">
      <c r="A304" s="90">
        <f t="shared" si="4"/>
        <v>299</v>
      </c>
      <c r="B304" s="255" t="s">
        <v>10</v>
      </c>
      <c r="C304" s="256" t="s">
        <v>1853</v>
      </c>
      <c r="D304" s="256" t="s">
        <v>3020</v>
      </c>
      <c r="E304" s="190" t="s">
        <v>1638</v>
      </c>
      <c r="F304" s="191">
        <v>1954</v>
      </c>
      <c r="G304" s="197">
        <v>2088900</v>
      </c>
      <c r="H304" s="192">
        <v>1</v>
      </c>
      <c r="I304" s="250"/>
    </row>
    <row r="305" spans="1:9" s="248" customFormat="1" ht="31.5">
      <c r="A305" s="90">
        <f t="shared" si="4"/>
        <v>300</v>
      </c>
      <c r="B305" s="255" t="s">
        <v>10</v>
      </c>
      <c r="C305" s="256" t="s">
        <v>2789</v>
      </c>
      <c r="D305" s="256" t="s">
        <v>3021</v>
      </c>
      <c r="E305" s="422" t="s">
        <v>2463</v>
      </c>
      <c r="F305" s="191">
        <v>3175</v>
      </c>
      <c r="G305" s="197">
        <v>2088900</v>
      </c>
      <c r="H305" s="192">
        <v>1</v>
      </c>
      <c r="I305" s="250"/>
    </row>
    <row r="306" spans="1:9" s="248" customFormat="1" ht="63">
      <c r="A306" s="90">
        <f t="shared" si="4"/>
        <v>301</v>
      </c>
      <c r="B306" s="255" t="s">
        <v>10</v>
      </c>
      <c r="C306" s="256" t="s">
        <v>2790</v>
      </c>
      <c r="D306" s="256" t="s">
        <v>3022</v>
      </c>
      <c r="E306" s="422" t="s">
        <v>2463</v>
      </c>
      <c r="F306" s="191">
        <v>3200</v>
      </c>
      <c r="G306" s="197">
        <v>2088900</v>
      </c>
      <c r="H306" s="192">
        <v>1</v>
      </c>
      <c r="I306" s="250"/>
    </row>
    <row r="307" spans="1:9" s="248" customFormat="1">
      <c r="A307" s="714" t="s">
        <v>1107</v>
      </c>
      <c r="B307" s="714"/>
      <c r="C307" s="714"/>
      <c r="D307" s="714"/>
      <c r="E307" s="714"/>
      <c r="F307" s="714"/>
      <c r="G307" s="192">
        <f>SUM(G6:G306)</f>
        <v>376699200</v>
      </c>
      <c r="H307" s="251"/>
    </row>
    <row r="308" spans="1:9">
      <c r="G308" s="253"/>
    </row>
    <row r="309" spans="1:9" ht="30" customHeight="1">
      <c r="A309" s="710" t="s">
        <v>2467</v>
      </c>
      <c r="B309" s="710"/>
      <c r="C309" s="710"/>
      <c r="D309" s="710"/>
      <c r="E309" s="710"/>
      <c r="F309" s="710"/>
      <c r="G309" s="710"/>
      <c r="H309" s="710"/>
    </row>
    <row r="310" spans="1:9">
      <c r="A310" s="710"/>
      <c r="B310" s="710"/>
      <c r="C310" s="710"/>
      <c r="D310" s="710"/>
      <c r="E310" s="710"/>
      <c r="F310" s="710"/>
      <c r="G310" s="710"/>
    </row>
  </sheetData>
  <customSheetViews>
    <customSheetView guid="{75127F88-E8BD-4717-BCB2-B4C8BED156D3}" scale="75" showPageBreaks="1" fitToPage="1" printArea="1" view="pageBreakPreview" topLeftCell="A263">
      <selection activeCell="D273" sqref="D273"/>
      <pageMargins left="0.39370078740157483" right="0.19685039370078741" top="0.39370078740157483" bottom="0.39370078740157483" header="0.31496062992125984" footer="0.31496062992125984"/>
      <printOptions horizontalCentered="1"/>
      <pageSetup paperSize="9" scale="50" fitToHeight="0" orientation="portrait" blackAndWhite="1" r:id="rId1"/>
    </customSheetView>
    <customSheetView guid="{A4B4F67C-A57C-4D51-BD0E-D4A4818C872A}" scale="75" showPageBreaks="1" fitToPage="1" printArea="1" view="pageBreakPreview">
      <selection activeCell="A280" sqref="A1:XFD1048576"/>
      <pageMargins left="0.39370078740157483" right="0.19685039370078741" top="0.39370078740157483" bottom="0.39370078740157483" header="0.31496062992125984" footer="0.31496062992125984"/>
      <printOptions horizontalCentered="1"/>
      <pageSetup paperSize="9" scale="51" fitToHeight="0" orientation="portrait" blackAndWhite="1" r:id="rId2"/>
    </customSheetView>
    <customSheetView guid="{95B0D460-867A-4571-B464-C63CC86A99B7}" scale="75" showPageBreaks="1" fitToPage="1" printArea="1" view="pageBreakPreview">
      <selection activeCell="A280" sqref="A1:XFD1048576"/>
      <pageMargins left="0.39370078740157483" right="0.19685039370078741" top="0.39370078740157483" bottom="0.39370078740157483" header="0.31496062992125984" footer="0.31496062992125984"/>
      <printOptions horizontalCentered="1"/>
      <pageSetup paperSize="9" scale="51" fitToHeight="0" orientation="portrait" blackAndWhite="1" r:id="rId3"/>
    </customSheetView>
    <customSheetView guid="{1BAD6692-0E96-429C-9442-98561579DB49}" scale="75" showPageBreaks="1" fitToPage="1" printArea="1" view="pageBreakPreview">
      <selection activeCell="D273" sqref="D273"/>
      <pageMargins left="0.39370078740157483" right="0.19685039370078741" top="0.39370078740157483" bottom="0.39370078740157483" header="0.31496062992125984" footer="0.31496062992125984"/>
      <printOptions horizontalCentered="1"/>
      <pageSetup paperSize="9" scale="50" fitToHeight="0" orientation="portrait" blackAndWhite="1" r:id="rId4"/>
    </customSheetView>
  </customSheetViews>
  <mergeCells count="5">
    <mergeCell ref="A310:G310"/>
    <mergeCell ref="E1:G1"/>
    <mergeCell ref="A3:H3"/>
    <mergeCell ref="A307:F307"/>
    <mergeCell ref="A309:H309"/>
  </mergeCells>
  <printOptions horizontalCentered="1"/>
  <pageMargins left="0.39370078740157483" right="0" top="0.19685039370078741" bottom="0.19685039370078741" header="0.31496062992125984" footer="0.31496062992125984"/>
  <pageSetup paperSize="9" scale="51" fitToHeight="0" orientation="portrait" blackAndWhite="1"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1:F138"/>
  <sheetViews>
    <sheetView showZeros="0" workbookViewId="0">
      <selection activeCell="J11" sqref="J11"/>
    </sheetView>
  </sheetViews>
  <sheetFormatPr defaultColWidth="9.140625" defaultRowHeight="15.75"/>
  <cols>
    <col min="1" max="1" width="9.7109375" style="109" customWidth="1"/>
    <col min="2" max="2" width="42.42578125" style="111" customWidth="1"/>
    <col min="3" max="6" width="15.7109375" style="96" customWidth="1"/>
    <col min="7" max="16384" width="9.140625" style="96"/>
  </cols>
  <sheetData>
    <row r="1" spans="1:6" ht="41.25" customHeight="1">
      <c r="A1" s="96"/>
      <c r="B1" s="97"/>
      <c r="D1" s="720" t="s">
        <v>3058</v>
      </c>
      <c r="E1" s="720"/>
      <c r="F1" s="720"/>
    </row>
    <row r="2" spans="1:6" ht="24.75" customHeight="1">
      <c r="A2" s="696" t="s">
        <v>1466</v>
      </c>
      <c r="B2" s="696"/>
      <c r="C2" s="696"/>
      <c r="D2" s="696"/>
      <c r="E2" s="696"/>
      <c r="F2" s="696"/>
    </row>
    <row r="3" spans="1:6" ht="58.5" customHeight="1">
      <c r="A3" s="696" t="s">
        <v>1930</v>
      </c>
      <c r="B3" s="696"/>
      <c r="C3" s="696"/>
      <c r="D3" s="696"/>
      <c r="E3" s="696"/>
      <c r="F3" s="696"/>
    </row>
    <row r="4" spans="1:6" ht="15.75" customHeight="1">
      <c r="A4" s="485"/>
      <c r="B4" s="485"/>
      <c r="C4" s="485"/>
      <c r="D4" s="485"/>
      <c r="E4" s="485"/>
      <c r="F4" s="485"/>
    </row>
    <row r="5" spans="1:6" s="41" customFormat="1">
      <c r="A5" s="98"/>
      <c r="B5" s="99"/>
      <c r="E5" s="112" t="s">
        <v>3120</v>
      </c>
    </row>
    <row r="6" spans="1:6" s="41" customFormat="1" ht="29.25" customHeight="1">
      <c r="A6" s="719" t="s">
        <v>34</v>
      </c>
      <c r="B6" s="716" t="s">
        <v>1922</v>
      </c>
      <c r="C6" s="717" t="s">
        <v>1928</v>
      </c>
      <c r="D6" s="717"/>
      <c r="E6" s="717" t="s">
        <v>1929</v>
      </c>
      <c r="F6" s="717"/>
    </row>
    <row r="7" spans="1:6" s="100" customFormat="1" ht="72" customHeight="1">
      <c r="A7" s="719"/>
      <c r="B7" s="716"/>
      <c r="C7" s="718" t="s">
        <v>1923</v>
      </c>
      <c r="D7" s="718"/>
      <c r="E7" s="718" t="s">
        <v>1923</v>
      </c>
      <c r="F7" s="718"/>
    </row>
    <row r="8" spans="1:6" s="100" customFormat="1" ht="15.75" customHeight="1">
      <c r="A8" s="719"/>
      <c r="B8" s="716"/>
      <c r="C8" s="718" t="s">
        <v>3121</v>
      </c>
      <c r="D8" s="718" t="s">
        <v>3122</v>
      </c>
      <c r="E8" s="718" t="s">
        <v>3121</v>
      </c>
      <c r="F8" s="718" t="s">
        <v>3122</v>
      </c>
    </row>
    <row r="9" spans="1:6" s="100" customFormat="1" ht="87" customHeight="1">
      <c r="A9" s="719"/>
      <c r="B9" s="716"/>
      <c r="C9" s="718"/>
      <c r="D9" s="718"/>
      <c r="E9" s="718"/>
      <c r="F9" s="718"/>
    </row>
    <row r="10" spans="1:6" s="100" customFormat="1">
      <c r="A10" s="116">
        <v>1</v>
      </c>
      <c r="B10" s="121">
        <v>2</v>
      </c>
      <c r="C10" s="101">
        <v>3</v>
      </c>
      <c r="D10" s="101">
        <f t="shared" ref="D10" si="0">C10+1</f>
        <v>4</v>
      </c>
      <c r="E10" s="101">
        <v>5</v>
      </c>
      <c r="F10" s="101">
        <v>6</v>
      </c>
    </row>
    <row r="11" spans="1:6" s="100" customFormat="1" ht="18.75">
      <c r="A11" s="102">
        <v>1</v>
      </c>
      <c r="B11" s="60" t="s">
        <v>1924</v>
      </c>
      <c r="C11" s="103">
        <v>100.78</v>
      </c>
      <c r="D11" s="105">
        <v>150.24</v>
      </c>
      <c r="E11" s="104">
        <v>106.44</v>
      </c>
      <c r="F11" s="105">
        <v>158.15</v>
      </c>
    </row>
    <row r="12" spans="1:6" s="100" customFormat="1" ht="18.75">
      <c r="A12" s="102">
        <v>2</v>
      </c>
      <c r="B12" s="60" t="s">
        <v>1470</v>
      </c>
      <c r="C12" s="104">
        <v>155.15</v>
      </c>
      <c r="D12" s="105">
        <v>233.88</v>
      </c>
      <c r="E12" s="104">
        <v>163.66999999999999</v>
      </c>
      <c r="F12" s="105">
        <v>246.19</v>
      </c>
    </row>
    <row r="13" spans="1:6" s="100" customFormat="1" ht="18.75">
      <c r="A13" s="102">
        <v>3</v>
      </c>
      <c r="B13" s="60" t="s">
        <v>1471</v>
      </c>
      <c r="C13" s="104">
        <v>212.89</v>
      </c>
      <c r="D13" s="105">
        <v>317.41000000000003</v>
      </c>
      <c r="E13" s="104">
        <v>224.43</v>
      </c>
      <c r="F13" s="105">
        <v>334.12</v>
      </c>
    </row>
    <row r="14" spans="1:6" s="100" customFormat="1" ht="18.75">
      <c r="A14" s="102">
        <v>4</v>
      </c>
      <c r="B14" s="60" t="s">
        <v>1472</v>
      </c>
      <c r="C14" s="104">
        <v>109.3</v>
      </c>
      <c r="D14" s="105">
        <v>167.54</v>
      </c>
      <c r="E14" s="104">
        <v>115.39</v>
      </c>
      <c r="F14" s="105">
        <v>176.36</v>
      </c>
    </row>
    <row r="15" spans="1:6" s="100" customFormat="1" ht="18.75">
      <c r="A15" s="102">
        <v>5</v>
      </c>
      <c r="B15" s="60" t="s">
        <v>1473</v>
      </c>
      <c r="C15" s="104">
        <v>109.3</v>
      </c>
      <c r="D15" s="105">
        <v>167.54</v>
      </c>
      <c r="E15" s="104">
        <v>115.39</v>
      </c>
      <c r="F15" s="105">
        <v>176.36</v>
      </c>
    </row>
    <row r="16" spans="1:6" s="100" customFormat="1" ht="18.75">
      <c r="A16" s="102">
        <v>6</v>
      </c>
      <c r="B16" s="60" t="s">
        <v>1925</v>
      </c>
      <c r="C16" s="104">
        <v>109.3</v>
      </c>
      <c r="D16" s="105">
        <v>167.54</v>
      </c>
      <c r="E16" s="104">
        <v>115.39</v>
      </c>
      <c r="F16" s="105">
        <v>176.36</v>
      </c>
    </row>
    <row r="17" spans="1:6" s="100" customFormat="1" ht="18.75">
      <c r="A17" s="102">
        <v>7</v>
      </c>
      <c r="B17" s="60" t="s">
        <v>1474</v>
      </c>
      <c r="C17" s="104">
        <v>92.97</v>
      </c>
      <c r="D17" s="105">
        <v>143.91999999999999</v>
      </c>
      <c r="E17" s="104">
        <v>98.21</v>
      </c>
      <c r="F17" s="105">
        <v>151.49</v>
      </c>
    </row>
    <row r="18" spans="1:6" s="100" customFormat="1" ht="18.75">
      <c r="A18" s="102">
        <v>8</v>
      </c>
      <c r="B18" s="60" t="s">
        <v>1475</v>
      </c>
      <c r="C18" s="104">
        <v>167.34</v>
      </c>
      <c r="D18" s="105">
        <v>251.53</v>
      </c>
      <c r="E18" s="104">
        <v>176.49</v>
      </c>
      <c r="F18" s="105">
        <v>264.76</v>
      </c>
    </row>
    <row r="19" spans="1:6" s="100" customFormat="1" ht="18.75">
      <c r="A19" s="102">
        <v>9</v>
      </c>
      <c r="B19" s="60" t="s">
        <v>1476</v>
      </c>
      <c r="C19" s="104">
        <v>125.35</v>
      </c>
      <c r="D19" s="105">
        <v>190.77</v>
      </c>
      <c r="E19" s="104">
        <v>132.29</v>
      </c>
      <c r="F19" s="105">
        <v>200.81</v>
      </c>
    </row>
    <row r="20" spans="1:6" s="100" customFormat="1" ht="18.75">
      <c r="A20" s="102">
        <v>10</v>
      </c>
      <c r="B20" s="60" t="s">
        <v>1477</v>
      </c>
      <c r="C20" s="104">
        <v>116.87</v>
      </c>
      <c r="D20" s="105">
        <v>178.49</v>
      </c>
      <c r="E20" s="104">
        <v>123.35</v>
      </c>
      <c r="F20" s="105">
        <v>187.88</v>
      </c>
    </row>
    <row r="21" spans="1:6" s="100" customFormat="1" ht="18.75">
      <c r="A21" s="102">
        <v>11</v>
      </c>
      <c r="B21" s="60" t="s">
        <v>1478</v>
      </c>
      <c r="C21" s="104">
        <v>130.86000000000001</v>
      </c>
      <c r="D21" s="105">
        <v>198.76</v>
      </c>
      <c r="E21" s="104">
        <v>138.11000000000001</v>
      </c>
      <c r="F21" s="105">
        <v>209.22</v>
      </c>
    </row>
    <row r="22" spans="1:6" s="100" customFormat="1" ht="18.75">
      <c r="A22" s="102">
        <v>12</v>
      </c>
      <c r="B22" s="60" t="s">
        <v>1479</v>
      </c>
      <c r="C22" s="104">
        <v>116.87</v>
      </c>
      <c r="D22" s="105">
        <v>178.49</v>
      </c>
      <c r="E22" s="104">
        <v>123.35</v>
      </c>
      <c r="F22" s="105">
        <v>187.88</v>
      </c>
    </row>
    <row r="23" spans="1:6" s="100" customFormat="1" ht="18.75">
      <c r="A23" s="102">
        <v>13</v>
      </c>
      <c r="B23" s="60" t="s">
        <v>1480</v>
      </c>
      <c r="C23" s="104">
        <v>168.12</v>
      </c>
      <c r="D23" s="105">
        <v>252.66</v>
      </c>
      <c r="E23" s="104">
        <v>177.32</v>
      </c>
      <c r="F23" s="105">
        <v>265.95999999999998</v>
      </c>
    </row>
    <row r="24" spans="1:6" s="100" customFormat="1" ht="18.75">
      <c r="A24" s="102">
        <v>14</v>
      </c>
      <c r="B24" s="60" t="s">
        <v>1481</v>
      </c>
      <c r="C24" s="104">
        <v>109.3</v>
      </c>
      <c r="D24" s="105">
        <v>167.54</v>
      </c>
      <c r="E24" s="104">
        <v>115.39</v>
      </c>
      <c r="F24" s="105">
        <v>176.36</v>
      </c>
    </row>
    <row r="25" spans="1:6" s="100" customFormat="1" ht="31.5">
      <c r="A25" s="102">
        <v>15</v>
      </c>
      <c r="B25" s="60" t="s">
        <v>1482</v>
      </c>
      <c r="C25" s="104">
        <v>109.3</v>
      </c>
      <c r="D25" s="105">
        <v>167.54</v>
      </c>
      <c r="E25" s="104">
        <v>115.39</v>
      </c>
      <c r="F25" s="105">
        <v>176.36</v>
      </c>
    </row>
    <row r="26" spans="1:6" s="100" customFormat="1" ht="18.75">
      <c r="A26" s="102">
        <v>16</v>
      </c>
      <c r="B26" s="60" t="s">
        <v>1483</v>
      </c>
      <c r="C26" s="104">
        <v>116.87</v>
      </c>
      <c r="D26" s="105">
        <v>178.49</v>
      </c>
      <c r="E26" s="104">
        <v>123.35</v>
      </c>
      <c r="F26" s="105">
        <v>187.88</v>
      </c>
    </row>
    <row r="27" spans="1:6" s="100" customFormat="1" ht="18.75">
      <c r="A27" s="102">
        <v>17</v>
      </c>
      <c r="B27" s="60" t="s">
        <v>1484</v>
      </c>
      <c r="C27" s="104">
        <v>89.64</v>
      </c>
      <c r="D27" s="105">
        <v>139.1</v>
      </c>
      <c r="E27" s="104">
        <v>94.71</v>
      </c>
      <c r="F27" s="105">
        <v>146.41999999999999</v>
      </c>
    </row>
    <row r="28" spans="1:6" s="100" customFormat="1" ht="18.75">
      <c r="A28" s="102">
        <v>18</v>
      </c>
      <c r="B28" s="60" t="s">
        <v>1485</v>
      </c>
      <c r="C28" s="104">
        <v>75.91</v>
      </c>
      <c r="D28" s="105">
        <v>119.24</v>
      </c>
      <c r="E28" s="104">
        <v>80.260000000000005</v>
      </c>
      <c r="F28" s="105">
        <v>125.52</v>
      </c>
    </row>
    <row r="29" spans="1:6" s="100" customFormat="1" ht="18.75">
      <c r="A29" s="102">
        <v>19</v>
      </c>
      <c r="B29" s="60" t="s">
        <v>1486</v>
      </c>
      <c r="C29" s="104">
        <v>168.12</v>
      </c>
      <c r="D29" s="105">
        <v>252.66</v>
      </c>
      <c r="E29" s="104">
        <v>177.32</v>
      </c>
      <c r="F29" s="105">
        <v>265.95999999999998</v>
      </c>
    </row>
    <row r="30" spans="1:6" s="100" customFormat="1" ht="18.75">
      <c r="A30" s="102">
        <v>20</v>
      </c>
      <c r="B30" s="60" t="s">
        <v>1487</v>
      </c>
      <c r="C30" s="104">
        <v>168.12</v>
      </c>
      <c r="D30" s="105">
        <v>252.66</v>
      </c>
      <c r="E30" s="104">
        <v>177.32</v>
      </c>
      <c r="F30" s="105">
        <v>265.95999999999998</v>
      </c>
    </row>
    <row r="31" spans="1:6" s="100" customFormat="1" ht="18.75">
      <c r="A31" s="102">
        <v>21</v>
      </c>
      <c r="B31" s="60" t="s">
        <v>1488</v>
      </c>
      <c r="C31" s="104">
        <v>109.3</v>
      </c>
      <c r="D31" s="105">
        <v>167.54</v>
      </c>
      <c r="E31" s="104">
        <v>115.39</v>
      </c>
      <c r="F31" s="105">
        <v>176.36</v>
      </c>
    </row>
    <row r="32" spans="1:6" s="100" customFormat="1" ht="18.75">
      <c r="A32" s="102">
        <v>22</v>
      </c>
      <c r="B32" s="60" t="s">
        <v>1489</v>
      </c>
      <c r="C32" s="104">
        <v>125.35</v>
      </c>
      <c r="D32" s="105">
        <v>190.77</v>
      </c>
      <c r="E32" s="104">
        <v>132.29</v>
      </c>
      <c r="F32" s="105">
        <v>200.81</v>
      </c>
    </row>
    <row r="33" spans="1:6" s="100" customFormat="1" ht="18.75">
      <c r="A33" s="102">
        <v>23</v>
      </c>
      <c r="B33" s="60" t="s">
        <v>1491</v>
      </c>
      <c r="C33" s="104">
        <v>109.3</v>
      </c>
      <c r="D33" s="105">
        <v>167.54</v>
      </c>
      <c r="E33" s="104">
        <v>115.39</v>
      </c>
      <c r="F33" s="105">
        <v>176.36</v>
      </c>
    </row>
    <row r="34" spans="1:6" s="100" customFormat="1" ht="18.75">
      <c r="A34" s="102">
        <v>24</v>
      </c>
      <c r="B34" s="60" t="s">
        <v>1492</v>
      </c>
      <c r="C34" s="104">
        <v>109.3</v>
      </c>
      <c r="D34" s="105">
        <v>167.54</v>
      </c>
      <c r="E34" s="104">
        <v>115.39</v>
      </c>
      <c r="F34" s="105">
        <v>176.36</v>
      </c>
    </row>
    <row r="35" spans="1:6" s="100" customFormat="1" ht="18.75">
      <c r="A35" s="102">
        <v>25</v>
      </c>
      <c r="B35" s="60" t="s">
        <v>1494</v>
      </c>
      <c r="C35" s="104">
        <v>116.87</v>
      </c>
      <c r="D35" s="105">
        <v>178.49</v>
      </c>
      <c r="E35" s="104">
        <v>123.35</v>
      </c>
      <c r="F35" s="105">
        <v>187.88</v>
      </c>
    </row>
    <row r="36" spans="1:6" s="100" customFormat="1" ht="18.75">
      <c r="A36" s="102">
        <v>26</v>
      </c>
      <c r="B36" s="60" t="s">
        <v>1495</v>
      </c>
      <c r="C36" s="104">
        <v>93.33</v>
      </c>
      <c r="D36" s="105">
        <v>144.43</v>
      </c>
      <c r="E36" s="104">
        <v>98.58</v>
      </c>
      <c r="F36" s="105">
        <v>152.03</v>
      </c>
    </row>
    <row r="37" spans="1:6" s="100" customFormat="1" ht="18.75">
      <c r="A37" s="102">
        <v>27</v>
      </c>
      <c r="B37" s="60" t="s">
        <v>1496</v>
      </c>
      <c r="C37" s="104">
        <v>116.87</v>
      </c>
      <c r="D37" s="105">
        <v>178.49</v>
      </c>
      <c r="E37" s="104">
        <v>123.35</v>
      </c>
      <c r="F37" s="105">
        <v>187.88</v>
      </c>
    </row>
    <row r="38" spans="1:6" s="100" customFormat="1" ht="18.75">
      <c r="A38" s="102">
        <v>28</v>
      </c>
      <c r="B38" s="60" t="s">
        <v>1498</v>
      </c>
      <c r="C38" s="104">
        <v>231.73</v>
      </c>
      <c r="D38" s="105">
        <v>344.68</v>
      </c>
      <c r="E38" s="104">
        <v>244.29</v>
      </c>
      <c r="F38" s="105">
        <v>362.82</v>
      </c>
    </row>
    <row r="39" spans="1:6" s="100" customFormat="1" ht="31.5">
      <c r="A39" s="102">
        <v>29</v>
      </c>
      <c r="B39" s="60" t="s">
        <v>1926</v>
      </c>
      <c r="C39" s="104">
        <v>70.349999999999994</v>
      </c>
      <c r="D39" s="105">
        <v>107.63</v>
      </c>
      <c r="E39" s="104">
        <v>74.400000000000006</v>
      </c>
      <c r="F39" s="105">
        <v>113.29</v>
      </c>
    </row>
    <row r="40" spans="1:6" s="100" customFormat="1" ht="31.5">
      <c r="A40" s="102">
        <v>30</v>
      </c>
      <c r="B40" s="60" t="s">
        <v>1927</v>
      </c>
      <c r="C40" s="104">
        <v>109.4</v>
      </c>
      <c r="D40" s="105">
        <v>162.31</v>
      </c>
      <c r="E40" s="104">
        <v>115.5</v>
      </c>
      <c r="F40" s="105">
        <v>170.85</v>
      </c>
    </row>
    <row r="41" spans="1:6">
      <c r="A41" s="98"/>
      <c r="B41" s="99"/>
    </row>
    <row r="42" spans="1:6">
      <c r="A42" s="106"/>
      <c r="B42" s="107"/>
    </row>
    <row r="43" spans="1:6" ht="46.5" customHeight="1">
      <c r="A43" s="715" t="s">
        <v>1501</v>
      </c>
      <c r="B43" s="715"/>
      <c r="C43" s="715"/>
      <c r="D43" s="715"/>
      <c r="E43" s="715"/>
      <c r="F43" s="715"/>
    </row>
    <row r="44" spans="1:6">
      <c r="B44" s="73"/>
    </row>
    <row r="45" spans="1:6" s="110" customFormat="1" ht="39" customHeight="1">
      <c r="A45" s="715" t="s">
        <v>1961</v>
      </c>
      <c r="B45" s="715"/>
      <c r="C45" s="715"/>
      <c r="D45" s="715"/>
      <c r="E45" s="715"/>
      <c r="F45" s="715"/>
    </row>
    <row r="136" ht="37.5" customHeight="1"/>
    <row r="138" ht="47.25" customHeight="1"/>
  </sheetData>
  <customSheetViews>
    <customSheetView guid="{75127F88-E8BD-4717-BCB2-B4C8BED156D3}" showPageBreaks="1" zeroValues="0" fitToPage="1" hiddenRows="1" topLeftCell="A116">
      <selection activeCell="G146" sqref="G146"/>
      <pageMargins left="0.70866141732283472" right="0.70866141732283472" top="0.74803149606299213" bottom="0.74803149606299213" header="0.31496062992125984" footer="0.31496062992125984"/>
      <pageSetup paperSize="9" scale="53" fitToHeight="3" orientation="portrait" r:id="rId1"/>
    </customSheetView>
    <customSheetView guid="{A4B4F67C-A57C-4D51-BD0E-D4A4818C872A}" zeroValues="0" fitToPage="1" topLeftCell="A4">
      <selection activeCell="G16" sqref="G16"/>
      <pageMargins left="0.70866141732283472" right="0.70866141732283472" top="0.74803149606299213" bottom="0.74803149606299213" header="0.31496062992125984" footer="0.31496062992125984"/>
      <pageSetup paperSize="9" scale="53" fitToHeight="3" orientation="portrait" r:id="rId2"/>
    </customSheetView>
    <customSheetView guid="{C1EE1519-EDD9-4E05-B331-C7C1D8A868C7}" zeroValues="0" fitToPage="1">
      <selection activeCell="B64" sqref="B64"/>
      <pageMargins left="0.70866141732283472" right="0.70866141732283472" top="0.74803149606299213" bottom="0.74803149606299213" header="0.31496062992125984" footer="0.31496062992125984"/>
      <pageSetup paperSize="9" scale="53" fitToHeight="3" orientation="portrait" r:id="rId3"/>
    </customSheetView>
    <customSheetView guid="{B71C0D39-F387-4E91-A798-F9DB46B9D361}" zeroValues="0" fitToPage="1">
      <selection activeCell="B64" sqref="B64"/>
      <pageMargins left="0.70866141732283472" right="0.70866141732283472" top="0.74803149606299213" bottom="0.74803149606299213" header="0.31496062992125984" footer="0.31496062992125984"/>
      <pageSetup paperSize="9" scale="53" fitToHeight="3" orientation="portrait" r:id="rId4"/>
    </customSheetView>
    <customSheetView guid="{95B0D460-867A-4571-B464-C63CC86A99B7}" showPageBreaks="1" zeroValues="0" fitToPage="1" topLeftCell="A4">
      <selection activeCell="G16" sqref="G16"/>
      <pageMargins left="0.70866141732283472" right="0.70866141732283472" top="0.74803149606299213" bottom="0.74803149606299213" header="0.31496062992125984" footer="0.31496062992125984"/>
      <pageSetup paperSize="9" scale="27" fitToHeight="3" orientation="portrait" r:id="rId5"/>
    </customSheetView>
    <customSheetView guid="{1BAD6692-0E96-429C-9442-98561579DB49}" zeroValues="0" fitToPage="1">
      <selection activeCell="F3" sqref="F3:I3"/>
      <pageMargins left="0.70866141732283472" right="0.70866141732283472" top="0.74803149606299213" bottom="0.74803149606299213" header="0.31496062992125984" footer="0.31496062992125984"/>
      <pageSetup paperSize="9" scale="53" fitToHeight="3" orientation="portrait" r:id="rId6"/>
    </customSheetView>
  </customSheetViews>
  <mergeCells count="15">
    <mergeCell ref="A3:F3"/>
    <mergeCell ref="A6:A9"/>
    <mergeCell ref="D1:F1"/>
    <mergeCell ref="A2:F2"/>
    <mergeCell ref="A43:F43"/>
    <mergeCell ref="A45:F45"/>
    <mergeCell ref="B6:B9"/>
    <mergeCell ref="C6:D6"/>
    <mergeCell ref="E6:F6"/>
    <mergeCell ref="C7:D7"/>
    <mergeCell ref="E7:F7"/>
    <mergeCell ref="C8:C9"/>
    <mergeCell ref="D8:D9"/>
    <mergeCell ref="E8:E9"/>
    <mergeCell ref="F8:F9"/>
  </mergeCells>
  <pageMargins left="0.70866141732283472" right="0.70866141732283472" top="0.15748031496062992" bottom="0.15748031496062992" header="0.31496062992125984" footer="0.31496062992125984"/>
  <pageSetup paperSize="9" scale="75" fitToHeight="3" orientation="portrait"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2:D140"/>
  <sheetViews>
    <sheetView showZeros="0" topLeftCell="A31" workbookViewId="0">
      <selection activeCell="A41" sqref="A41"/>
    </sheetView>
  </sheetViews>
  <sheetFormatPr defaultColWidth="9.140625" defaultRowHeight="15.75"/>
  <cols>
    <col min="1" max="1" width="8.85546875" style="96" customWidth="1"/>
    <col min="2" max="2" width="70.28515625" style="96" customWidth="1"/>
    <col min="3" max="4" width="19.140625" style="96" customWidth="1"/>
    <col min="5" max="16384" width="9.140625" style="96"/>
  </cols>
  <sheetData>
    <row r="2" spans="1:4" ht="34.5" customHeight="1">
      <c r="C2" s="720" t="s">
        <v>3125</v>
      </c>
      <c r="D2" s="720"/>
    </row>
    <row r="3" spans="1:4" ht="18.75">
      <c r="A3" s="713" t="s">
        <v>1499</v>
      </c>
      <c r="B3" s="713"/>
      <c r="C3" s="713"/>
      <c r="D3" s="713"/>
    </row>
    <row r="4" spans="1:4" ht="18.75" customHeight="1">
      <c r="A4" s="122"/>
      <c r="B4" s="119"/>
      <c r="C4" s="119"/>
      <c r="D4" s="122"/>
    </row>
    <row r="5" spans="1:4">
      <c r="A5" s="113"/>
      <c r="B5" s="114"/>
      <c r="C5" s="112" t="s">
        <v>1957</v>
      </c>
    </row>
    <row r="6" spans="1:4" s="178" customFormat="1" ht="31.5" customHeight="1">
      <c r="A6" s="719" t="s">
        <v>34</v>
      </c>
      <c r="B6" s="721" t="s">
        <v>1922</v>
      </c>
      <c r="C6" s="501" t="s">
        <v>1928</v>
      </c>
      <c r="D6" s="502" t="s">
        <v>1929</v>
      </c>
    </row>
    <row r="7" spans="1:4" s="100" customFormat="1" ht="53.25" customHeight="1">
      <c r="A7" s="719"/>
      <c r="B7" s="721"/>
      <c r="C7" s="718" t="s">
        <v>3126</v>
      </c>
      <c r="D7" s="718"/>
    </row>
    <row r="8" spans="1:4" s="100" customFormat="1" ht="55.5" hidden="1" customHeight="1">
      <c r="A8" s="719"/>
      <c r="B8" s="721"/>
      <c r="C8" s="718"/>
      <c r="D8" s="718"/>
    </row>
    <row r="9" spans="1:4" s="100" customFormat="1">
      <c r="A9" s="116">
        <v>1</v>
      </c>
      <c r="B9" s="23">
        <v>2</v>
      </c>
      <c r="C9" s="117">
        <v>3</v>
      </c>
      <c r="D9" s="117">
        <v>4</v>
      </c>
    </row>
    <row r="10" spans="1:4" s="100" customFormat="1" ht="18.75">
      <c r="A10" s="102">
        <v>1</v>
      </c>
      <c r="B10" s="60" t="s">
        <v>1476</v>
      </c>
      <c r="C10" s="118">
        <v>678.05</v>
      </c>
      <c r="D10" s="118">
        <v>713.74</v>
      </c>
    </row>
    <row r="11" spans="1:4" s="100" customFormat="1" ht="18.75">
      <c r="A11" s="102">
        <v>2</v>
      </c>
      <c r="B11" s="60" t="s">
        <v>1478</v>
      </c>
      <c r="C11" s="118">
        <v>678.05</v>
      </c>
      <c r="D11" s="118">
        <v>713.74</v>
      </c>
    </row>
    <row r="12" spans="1:4" s="100" customFormat="1" ht="18.75">
      <c r="A12" s="102">
        <v>3</v>
      </c>
      <c r="B12" s="60" t="s">
        <v>1482</v>
      </c>
      <c r="C12" s="118">
        <v>678.05</v>
      </c>
      <c r="D12" s="118">
        <v>713.74</v>
      </c>
    </row>
    <row r="13" spans="1:4" s="100" customFormat="1" ht="18.75">
      <c r="A13" s="102">
        <v>4</v>
      </c>
      <c r="B13" s="60" t="s">
        <v>1484</v>
      </c>
      <c r="C13" s="118">
        <v>678.05</v>
      </c>
      <c r="D13" s="118">
        <v>713.74</v>
      </c>
    </row>
    <row r="14" spans="1:4" s="100" customFormat="1" ht="18.75">
      <c r="A14" s="102">
        <v>5</v>
      </c>
      <c r="B14" s="60" t="s">
        <v>1485</v>
      </c>
      <c r="C14" s="118">
        <v>678.05</v>
      </c>
      <c r="D14" s="118">
        <v>713.74</v>
      </c>
    </row>
    <row r="15" spans="1:4" s="100" customFormat="1" ht="18.75">
      <c r="A15" s="102">
        <v>6</v>
      </c>
      <c r="B15" s="60" t="s">
        <v>1486</v>
      </c>
      <c r="C15" s="118">
        <v>678.05</v>
      </c>
      <c r="D15" s="118">
        <v>713.74</v>
      </c>
    </row>
    <row r="16" spans="1:4" s="100" customFormat="1" ht="18.75">
      <c r="A16" s="102">
        <v>7</v>
      </c>
      <c r="B16" s="60" t="s">
        <v>1487</v>
      </c>
      <c r="C16" s="118">
        <v>678.05</v>
      </c>
      <c r="D16" s="118">
        <v>713.74</v>
      </c>
    </row>
    <row r="17" spans="1:4" s="100" customFormat="1" ht="18.75">
      <c r="A17" s="102">
        <v>8</v>
      </c>
      <c r="B17" s="60" t="s">
        <v>1491</v>
      </c>
      <c r="C17" s="118">
        <v>678.05</v>
      </c>
      <c r="D17" s="118">
        <v>713.74</v>
      </c>
    </row>
    <row r="18" spans="1:4" s="100" customFormat="1" ht="18.75">
      <c r="A18" s="102">
        <v>9</v>
      </c>
      <c r="B18" s="60" t="s">
        <v>1492</v>
      </c>
      <c r="C18" s="118">
        <v>678.05</v>
      </c>
      <c r="D18" s="118">
        <v>713.74</v>
      </c>
    </row>
    <row r="19" spans="1:4" s="100" customFormat="1" ht="18.75">
      <c r="A19" s="102">
        <v>10</v>
      </c>
      <c r="B19" s="60" t="s">
        <v>1494</v>
      </c>
      <c r="C19" s="118">
        <v>678.05</v>
      </c>
      <c r="D19" s="118">
        <v>713.74</v>
      </c>
    </row>
    <row r="20" spans="1:4" s="100" customFormat="1" ht="18.75">
      <c r="A20" s="102">
        <v>11</v>
      </c>
      <c r="B20" s="60" t="s">
        <v>1496</v>
      </c>
      <c r="C20" s="118">
        <v>678.05</v>
      </c>
      <c r="D20" s="118">
        <v>713.74</v>
      </c>
    </row>
    <row r="21" spans="1:4" s="100" customFormat="1" ht="18.75">
      <c r="A21" s="102">
        <v>12</v>
      </c>
      <c r="B21" s="60" t="s">
        <v>1926</v>
      </c>
      <c r="C21" s="118">
        <v>435.58</v>
      </c>
      <c r="D21" s="118">
        <v>458.51</v>
      </c>
    </row>
    <row r="22" spans="1:4" s="100" customFormat="1" ht="18.75">
      <c r="A22" s="102">
        <v>13</v>
      </c>
      <c r="B22" s="60" t="s">
        <v>1927</v>
      </c>
      <c r="C22" s="118">
        <v>435.58</v>
      </c>
      <c r="D22" s="118">
        <v>458.51</v>
      </c>
    </row>
    <row r="23" spans="1:4" s="100" customFormat="1" ht="18.75" customHeight="1"/>
    <row r="25" spans="1:4" ht="18.75">
      <c r="B25" s="119"/>
      <c r="C25" s="722"/>
      <c r="D25" s="722"/>
    </row>
    <row r="26" spans="1:4">
      <c r="A26" s="113"/>
      <c r="B26" s="114"/>
      <c r="C26" s="112" t="s">
        <v>1956</v>
      </c>
      <c r="D26" s="115"/>
    </row>
    <row r="27" spans="1:4">
      <c r="A27" s="723" t="s">
        <v>34</v>
      </c>
      <c r="B27" s="725" t="s">
        <v>1922</v>
      </c>
      <c r="C27" s="727" t="s">
        <v>3127</v>
      </c>
      <c r="D27" s="727" t="s">
        <v>3128</v>
      </c>
    </row>
    <row r="28" spans="1:4" ht="211.5" customHeight="1">
      <c r="A28" s="724"/>
      <c r="B28" s="726"/>
      <c r="C28" s="728"/>
      <c r="D28" s="728"/>
    </row>
    <row r="29" spans="1:4">
      <c r="A29" s="145">
        <v>1</v>
      </c>
      <c r="B29" s="146">
        <v>2</v>
      </c>
      <c r="C29" s="120">
        <v>3</v>
      </c>
      <c r="D29" s="120">
        <v>4</v>
      </c>
    </row>
    <row r="30" spans="1:4" ht="18.75">
      <c r="A30" s="102">
        <v>1</v>
      </c>
      <c r="B30" s="60" t="s">
        <v>1494</v>
      </c>
      <c r="C30" s="147">
        <v>1178.17</v>
      </c>
      <c r="D30" s="147"/>
    </row>
    <row r="31" spans="1:4" ht="18.75">
      <c r="A31" s="102">
        <v>2</v>
      </c>
      <c r="B31" s="60" t="s">
        <v>1496</v>
      </c>
      <c r="C31" s="147">
        <v>1423.05</v>
      </c>
      <c r="D31" s="147"/>
    </row>
    <row r="32" spans="1:4" ht="18.75">
      <c r="A32" s="120">
        <v>3</v>
      </c>
      <c r="B32" s="60" t="s">
        <v>1470</v>
      </c>
      <c r="C32" s="147">
        <v>1198.8699999999999</v>
      </c>
      <c r="D32" s="147"/>
    </row>
    <row r="33" spans="1:4" ht="18.75">
      <c r="A33" s="120">
        <v>4</v>
      </c>
      <c r="B33" s="60" t="s">
        <v>2093</v>
      </c>
      <c r="C33" s="147">
        <v>1116.6500000000001</v>
      </c>
      <c r="D33" s="147"/>
    </row>
    <row r="34" spans="1:4" ht="18.75">
      <c r="A34" s="120">
        <v>5</v>
      </c>
      <c r="B34" s="60" t="s">
        <v>1485</v>
      </c>
      <c r="C34" s="128"/>
      <c r="D34" s="147">
        <v>967.05</v>
      </c>
    </row>
    <row r="35" spans="1:4" ht="18.75">
      <c r="A35" s="120">
        <v>6</v>
      </c>
      <c r="B35" s="60" t="s">
        <v>2117</v>
      </c>
      <c r="C35" s="128"/>
      <c r="D35" s="147">
        <v>848.21</v>
      </c>
    </row>
    <row r="36" spans="1:4" ht="18.75">
      <c r="A36" s="120">
        <v>7</v>
      </c>
      <c r="B36" s="60" t="s">
        <v>2468</v>
      </c>
      <c r="C36" s="128"/>
      <c r="D36" s="147">
        <v>1646.31</v>
      </c>
    </row>
    <row r="38" spans="1:4" ht="42.75" customHeight="1">
      <c r="A38" s="715" t="s">
        <v>1501</v>
      </c>
      <c r="B38" s="715"/>
      <c r="C38" s="715"/>
      <c r="D38" s="715"/>
    </row>
    <row r="39" spans="1:4" ht="15.75" customHeight="1"/>
    <row r="40" spans="1:4" s="110" customFormat="1" ht="41.25" customHeight="1">
      <c r="A40" s="715" t="s">
        <v>1961</v>
      </c>
      <c r="B40" s="715"/>
      <c r="C40" s="715"/>
      <c r="D40" s="715"/>
    </row>
    <row r="41" spans="1:4" ht="15.75" customHeight="1"/>
    <row r="44" spans="1:4" ht="15.75" customHeight="1"/>
    <row r="46" spans="1:4" ht="15.75" customHeight="1"/>
    <row r="65" ht="15.75" customHeight="1"/>
    <row r="138" ht="37.5" customHeight="1"/>
    <row r="140" ht="47.25" customHeight="1"/>
  </sheetData>
  <customSheetViews>
    <customSheetView guid="{75127F88-E8BD-4717-BCB2-B4C8BED156D3}" showPageBreaks="1" zeroValues="0" fitToPage="1" topLeftCell="A34">
      <selection activeCell="A47" sqref="A47:H52"/>
      <pageMargins left="0.70866141732283472" right="0.70866141732283472" top="0.74803149606299213" bottom="0.74803149606299213" header="0.31496062992125984" footer="0.31496062992125984"/>
      <pageSetup paperSize="9" scale="45" fitToHeight="3" orientation="portrait" r:id="rId1"/>
    </customSheetView>
    <customSheetView guid="{A4B4F67C-A57C-4D51-BD0E-D4A4818C872A}" zeroValues="0" fitToPage="1" topLeftCell="A31">
      <selection activeCell="F42" sqref="F42:H42"/>
      <pageMargins left="0.70866141732283472" right="0.70866141732283472" top="0.74803149606299213" bottom="0.74803149606299213" header="0.31496062992125984" footer="0.31496062992125984"/>
      <pageSetup paperSize="9" scale="45" fitToHeight="3" orientation="portrait" r:id="rId2"/>
    </customSheetView>
    <customSheetView guid="{C1EE1519-EDD9-4E05-B331-C7C1D8A868C7}" zeroValues="0" fitToPage="1">
      <selection activeCell="B33" sqref="B33"/>
      <pageMargins left="0.70866141732283472" right="0.70866141732283472" top="0.74803149606299213" bottom="0.74803149606299213" header="0.31496062992125984" footer="0.31496062992125984"/>
      <pageSetup paperSize="9" scale="45" fitToHeight="3" orientation="portrait" r:id="rId3"/>
    </customSheetView>
    <customSheetView guid="{B71C0D39-F387-4E91-A798-F9DB46B9D361}" zeroValues="0" fitToPage="1">
      <selection activeCell="B33" sqref="B33"/>
      <pageMargins left="0.70866141732283472" right="0.70866141732283472" top="0.74803149606299213" bottom="0.74803149606299213" header="0.31496062992125984" footer="0.31496062992125984"/>
      <pageSetup paperSize="9" scale="45" fitToHeight="3" orientation="portrait" r:id="rId4"/>
    </customSheetView>
    <customSheetView guid="{95B0D460-867A-4571-B464-C63CC86A99B7}" showPageBreaks="1" zeroValues="0" fitToPage="1" topLeftCell="A31">
      <selection activeCell="F42" sqref="F42:H42"/>
      <pageMargins left="0.70866141732283472" right="0.70866141732283472" top="0.74803149606299213" bottom="0.74803149606299213" header="0.31496062992125984" footer="0.31496062992125984"/>
      <pageSetup paperSize="9" scale="45" fitToHeight="3" orientation="portrait" r:id="rId5"/>
    </customSheetView>
    <customSheetView guid="{1BAD6692-0E96-429C-9442-98561579DB49}" zeroValues="0" fitToPage="1">
      <selection activeCell="D2" sqref="D2:G2"/>
      <pageMargins left="0.70866141732283472" right="0.70866141732283472" top="0.74803149606299213" bottom="0.74803149606299213" header="0.31496062992125984" footer="0.31496062992125984"/>
      <pageSetup paperSize="9" scale="45" fitToHeight="3" orientation="portrait" r:id="rId6"/>
    </customSheetView>
  </customSheetViews>
  <mergeCells count="12">
    <mergeCell ref="A40:D40"/>
    <mergeCell ref="C2:D2"/>
    <mergeCell ref="A3:D3"/>
    <mergeCell ref="A6:A8"/>
    <mergeCell ref="B6:B8"/>
    <mergeCell ref="C7:D8"/>
    <mergeCell ref="A38:D38"/>
    <mergeCell ref="C25:D25"/>
    <mergeCell ref="A27:A28"/>
    <mergeCell ref="B27:B28"/>
    <mergeCell ref="C27:C28"/>
    <mergeCell ref="D27:D28"/>
  </mergeCells>
  <pageMargins left="0.70866141732283472" right="0.70866141732283472" top="0.74803149606299213" bottom="0.74803149606299213" header="0.31496062992125984" footer="0.31496062992125984"/>
  <pageSetup paperSize="9" scale="74" fitToHeight="3" orientation="portrait"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D42"/>
  <sheetViews>
    <sheetView showZeros="0" topLeftCell="A22" workbookViewId="0">
      <selection activeCell="A42" sqref="A42:XFD42"/>
    </sheetView>
  </sheetViews>
  <sheetFormatPr defaultRowHeight="15"/>
  <cols>
    <col min="2" max="2" width="42.85546875" customWidth="1"/>
    <col min="3" max="4" width="20.5703125" customWidth="1"/>
  </cols>
  <sheetData>
    <row r="1" spans="1:4" ht="33" customHeight="1">
      <c r="C1" s="720" t="s">
        <v>3058</v>
      </c>
      <c r="D1" s="720"/>
    </row>
    <row r="2" spans="1:4" ht="6" customHeight="1"/>
    <row r="3" spans="1:4" ht="18.75" customHeight="1">
      <c r="A3" s="729" t="s">
        <v>1931</v>
      </c>
      <c r="B3" s="729"/>
      <c r="C3" s="729"/>
      <c r="D3" s="729"/>
    </row>
    <row r="4" spans="1:4" ht="8.25" customHeight="1">
      <c r="A4" s="486"/>
      <c r="B4" s="486"/>
      <c r="C4" s="486"/>
      <c r="D4" s="486"/>
    </row>
    <row r="5" spans="1:4" s="484" customFormat="1" ht="18.75" customHeight="1">
      <c r="A5" s="500"/>
      <c r="B5" s="500"/>
      <c r="D5" s="370" t="s">
        <v>3123</v>
      </c>
    </row>
    <row r="6" spans="1:4" ht="24" customHeight="1">
      <c r="A6" s="730" t="s">
        <v>34</v>
      </c>
      <c r="B6" s="731" t="s">
        <v>1922</v>
      </c>
      <c r="C6" s="501" t="s">
        <v>1928</v>
      </c>
      <c r="D6" s="502" t="s">
        <v>1929</v>
      </c>
    </row>
    <row r="7" spans="1:4" ht="52.5" customHeight="1">
      <c r="A7" s="730"/>
      <c r="B7" s="731"/>
      <c r="C7" s="732" t="s">
        <v>3124</v>
      </c>
      <c r="D7" s="732"/>
    </row>
    <row r="8" spans="1:4" ht="2.25" customHeight="1">
      <c r="A8" s="730"/>
      <c r="B8" s="731"/>
      <c r="C8" s="732"/>
      <c r="D8" s="732"/>
    </row>
    <row r="9" spans="1:4" s="125" customFormat="1" ht="15.75">
      <c r="A9" s="123">
        <v>1</v>
      </c>
      <c r="B9" s="503">
        <v>2</v>
      </c>
      <c r="C9" s="123">
        <v>3</v>
      </c>
      <c r="D9" s="123">
        <v>4</v>
      </c>
    </row>
    <row r="10" spans="1:4" s="125" customFormat="1" ht="18.75">
      <c r="A10" s="102">
        <v>1</v>
      </c>
      <c r="B10" s="60" t="s">
        <v>1924</v>
      </c>
      <c r="C10" s="126">
        <v>956.94</v>
      </c>
      <c r="D10" s="126">
        <v>1007.3</v>
      </c>
    </row>
    <row r="11" spans="1:4" ht="18.75">
      <c r="A11" s="102">
        <v>2</v>
      </c>
      <c r="B11" s="127" t="s">
        <v>1470</v>
      </c>
      <c r="C11" s="126">
        <v>1489.63</v>
      </c>
      <c r="D11" s="126">
        <v>1568.03</v>
      </c>
    </row>
    <row r="12" spans="1:4" ht="18.75">
      <c r="A12" s="102">
        <v>3</v>
      </c>
      <c r="B12" s="127" t="s">
        <v>1471</v>
      </c>
      <c r="C12" s="126">
        <v>1393.52</v>
      </c>
      <c r="D12" s="126">
        <v>1466.86</v>
      </c>
    </row>
    <row r="13" spans="1:4" ht="18.75">
      <c r="A13" s="102">
        <v>4</v>
      </c>
      <c r="B13" s="127" t="s">
        <v>1472</v>
      </c>
      <c r="C13" s="126">
        <v>778.45</v>
      </c>
      <c r="D13" s="126">
        <v>819.42</v>
      </c>
    </row>
    <row r="14" spans="1:4" ht="18.75">
      <c r="A14" s="102">
        <v>5</v>
      </c>
      <c r="B14" s="127" t="s">
        <v>1473</v>
      </c>
      <c r="C14" s="126">
        <v>778.45</v>
      </c>
      <c r="D14" s="126">
        <v>819.42</v>
      </c>
    </row>
    <row r="15" spans="1:4" ht="18.75">
      <c r="A15" s="102">
        <v>6</v>
      </c>
      <c r="B15" s="127" t="s">
        <v>1925</v>
      </c>
      <c r="C15" s="126">
        <v>778.45</v>
      </c>
      <c r="D15" s="126">
        <v>819.42</v>
      </c>
    </row>
    <row r="16" spans="1:4" ht="18.75">
      <c r="A16" s="102">
        <v>7</v>
      </c>
      <c r="B16" s="127" t="s">
        <v>1474</v>
      </c>
      <c r="C16" s="126">
        <v>1018.71</v>
      </c>
      <c r="D16" s="126">
        <v>1072.33</v>
      </c>
    </row>
    <row r="17" spans="1:4" ht="18.75">
      <c r="A17" s="102">
        <v>8</v>
      </c>
      <c r="B17" s="127" t="s">
        <v>1475</v>
      </c>
      <c r="C17" s="126">
        <v>1009.1</v>
      </c>
      <c r="D17" s="126">
        <v>1062.21</v>
      </c>
    </row>
    <row r="18" spans="1:4" ht="18.75">
      <c r="A18" s="102">
        <v>9</v>
      </c>
      <c r="B18" s="127" t="s">
        <v>1476</v>
      </c>
      <c r="C18" s="126">
        <v>999.49</v>
      </c>
      <c r="D18" s="126">
        <v>1052.0999999999999</v>
      </c>
    </row>
    <row r="19" spans="1:4" ht="18.75">
      <c r="A19" s="102">
        <v>10</v>
      </c>
      <c r="B19" s="127" t="s">
        <v>1477</v>
      </c>
      <c r="C19" s="126">
        <v>903.39</v>
      </c>
      <c r="D19" s="126">
        <v>950.93</v>
      </c>
    </row>
    <row r="20" spans="1:4" ht="18.75">
      <c r="A20" s="102">
        <v>11</v>
      </c>
      <c r="B20" s="127" t="s">
        <v>1478</v>
      </c>
      <c r="C20" s="126">
        <v>980.27</v>
      </c>
      <c r="D20" s="126">
        <v>1031.8599999999999</v>
      </c>
    </row>
    <row r="21" spans="1:4" ht="18.75">
      <c r="A21" s="102">
        <v>12</v>
      </c>
      <c r="B21" s="127" t="s">
        <v>1479</v>
      </c>
      <c r="C21" s="126">
        <v>903.39</v>
      </c>
      <c r="D21" s="126">
        <v>950.93</v>
      </c>
    </row>
    <row r="22" spans="1:4" ht="18.75">
      <c r="A22" s="102">
        <v>13</v>
      </c>
      <c r="B22" s="127" t="s">
        <v>1480</v>
      </c>
      <c r="C22" s="126">
        <v>1201.31</v>
      </c>
      <c r="D22" s="126">
        <v>1264.54</v>
      </c>
    </row>
    <row r="23" spans="1:4" ht="18.75">
      <c r="A23" s="102">
        <v>14</v>
      </c>
      <c r="B23" s="127" t="s">
        <v>1481</v>
      </c>
      <c r="C23" s="126">
        <v>778.45</v>
      </c>
      <c r="D23" s="126">
        <v>819.42</v>
      </c>
    </row>
    <row r="24" spans="1:4" ht="31.5">
      <c r="A24" s="102">
        <v>15</v>
      </c>
      <c r="B24" s="127" t="s">
        <v>1482</v>
      </c>
      <c r="C24" s="126">
        <v>778.45</v>
      </c>
      <c r="D24" s="126">
        <v>819.42</v>
      </c>
    </row>
    <row r="25" spans="1:4" ht="18.75">
      <c r="A25" s="102">
        <v>16</v>
      </c>
      <c r="B25" s="127" t="s">
        <v>1483</v>
      </c>
      <c r="C25" s="126">
        <v>903.39</v>
      </c>
      <c r="D25" s="126">
        <v>950.93</v>
      </c>
    </row>
    <row r="26" spans="1:4" ht="18.75">
      <c r="A26" s="102">
        <v>17</v>
      </c>
      <c r="B26" s="127" t="s">
        <v>1484</v>
      </c>
      <c r="C26" s="126">
        <v>961.05</v>
      </c>
      <c r="D26" s="126">
        <v>1011.63</v>
      </c>
    </row>
    <row r="27" spans="1:4" ht="18.75">
      <c r="A27" s="102">
        <v>18</v>
      </c>
      <c r="B27" s="127" t="s">
        <v>1485</v>
      </c>
      <c r="C27" s="126">
        <v>759.23</v>
      </c>
      <c r="D27" s="126">
        <v>799.19</v>
      </c>
    </row>
    <row r="28" spans="1:4" ht="18.75">
      <c r="A28" s="102">
        <v>19</v>
      </c>
      <c r="B28" s="127" t="s">
        <v>1486</v>
      </c>
      <c r="C28" s="126">
        <v>1201.31</v>
      </c>
      <c r="D28" s="126">
        <v>1264.54</v>
      </c>
    </row>
    <row r="29" spans="1:4" ht="18.75">
      <c r="A29" s="102">
        <v>20</v>
      </c>
      <c r="B29" s="127" t="s">
        <v>1487</v>
      </c>
      <c r="C29" s="126">
        <v>1201.31</v>
      </c>
      <c r="D29" s="126">
        <v>1264.54</v>
      </c>
    </row>
    <row r="30" spans="1:4" ht="18.75">
      <c r="A30" s="102">
        <v>21</v>
      </c>
      <c r="B30" s="127" t="s">
        <v>1488</v>
      </c>
      <c r="C30" s="126">
        <v>778.45</v>
      </c>
      <c r="D30" s="126">
        <v>819.42</v>
      </c>
    </row>
    <row r="31" spans="1:4" ht="18.75">
      <c r="A31" s="102">
        <v>22</v>
      </c>
      <c r="B31" s="127" t="s">
        <v>1489</v>
      </c>
      <c r="C31" s="126">
        <v>999.49</v>
      </c>
      <c r="D31" s="126">
        <v>1052.0999999999999</v>
      </c>
    </row>
    <row r="32" spans="1:4" ht="18.75">
      <c r="A32" s="102">
        <v>24</v>
      </c>
      <c r="B32" s="127" t="s">
        <v>1491</v>
      </c>
      <c r="C32" s="126">
        <v>778.45</v>
      </c>
      <c r="D32" s="126">
        <v>819.42</v>
      </c>
    </row>
    <row r="33" spans="1:4" ht="18.75">
      <c r="A33" s="102">
        <v>25</v>
      </c>
      <c r="B33" s="127" t="s">
        <v>1492</v>
      </c>
      <c r="C33" s="126">
        <v>778.45</v>
      </c>
      <c r="D33" s="126">
        <v>819.42</v>
      </c>
    </row>
    <row r="34" spans="1:4" ht="18.75">
      <c r="A34" s="102">
        <v>27</v>
      </c>
      <c r="B34" s="127" t="s">
        <v>1494</v>
      </c>
      <c r="C34" s="126">
        <v>903.39</v>
      </c>
      <c r="D34" s="126">
        <v>950.93</v>
      </c>
    </row>
    <row r="35" spans="1:4" ht="18.75">
      <c r="A35" s="102">
        <v>28</v>
      </c>
      <c r="B35" s="127" t="s">
        <v>1495</v>
      </c>
      <c r="C35" s="126">
        <v>634.29</v>
      </c>
      <c r="D35" s="126">
        <v>667.68</v>
      </c>
    </row>
    <row r="36" spans="1:4" ht="18.75">
      <c r="A36" s="102">
        <v>29</v>
      </c>
      <c r="B36" s="127" t="s">
        <v>1496</v>
      </c>
      <c r="C36" s="126">
        <v>903.39</v>
      </c>
      <c r="D36" s="126">
        <v>950.93</v>
      </c>
    </row>
    <row r="37" spans="1:4" ht="18.75">
      <c r="A37" s="102">
        <v>30</v>
      </c>
      <c r="B37" s="127" t="s">
        <v>1498</v>
      </c>
      <c r="C37" s="126">
        <v>1460.79</v>
      </c>
      <c r="D37" s="126">
        <v>1537.68</v>
      </c>
    </row>
    <row r="38" spans="1:4" ht="31.5">
      <c r="A38" s="102">
        <v>31</v>
      </c>
      <c r="B38" s="127" t="s">
        <v>1926</v>
      </c>
      <c r="C38" s="126">
        <v>500.08</v>
      </c>
      <c r="D38" s="126">
        <v>526.4</v>
      </c>
    </row>
    <row r="39" spans="1:4" ht="31.5">
      <c r="A39" s="188">
        <v>32</v>
      </c>
      <c r="B39" s="127" t="s">
        <v>1927</v>
      </c>
      <c r="C39" s="126">
        <v>771.72</v>
      </c>
      <c r="D39" s="126">
        <v>812.34</v>
      </c>
    </row>
    <row r="40" spans="1:4" s="96" customFormat="1" ht="41.25" customHeight="1">
      <c r="A40" s="715" t="s">
        <v>1501</v>
      </c>
      <c r="B40" s="715"/>
      <c r="C40" s="715"/>
      <c r="D40" s="715"/>
    </row>
    <row r="41" spans="1:4" s="96" customFormat="1" ht="15.75">
      <c r="A41" s="109"/>
      <c r="B41" s="73"/>
    </row>
    <row r="42" spans="1:4" s="110" customFormat="1" ht="49.5" customHeight="1">
      <c r="A42" s="715" t="s">
        <v>1962</v>
      </c>
      <c r="B42" s="715"/>
      <c r="C42" s="715"/>
      <c r="D42" s="715"/>
    </row>
  </sheetData>
  <customSheetViews>
    <customSheetView guid="{75127F88-E8BD-4717-BCB2-B4C8BED156D3}" showPageBreaks="1" zeroValues="0" fitToPage="1" topLeftCell="A67">
      <selection activeCell="A78" sqref="A78:XFD78"/>
      <pageMargins left="0.70866141732283472" right="0.70866141732283472" top="0.74803149606299213" bottom="0.74803149606299213" header="0.31496062992125984" footer="0.31496062992125984"/>
      <pageSetup paperSize="9" scale="64" fitToHeight="3" orientation="portrait" r:id="rId1"/>
    </customSheetView>
    <customSheetView guid="{A4B4F67C-A57C-4D51-BD0E-D4A4818C872A}" zeroValues="0" fitToPage="1">
      <selection activeCell="G16" sqref="G16"/>
      <pageMargins left="0.70866141732283472" right="0.70866141732283472" top="0.74803149606299213" bottom="0.74803149606299213" header="0.31496062992125984" footer="0.31496062992125984"/>
      <pageSetup paperSize="9" scale="64" fitToHeight="3" orientation="portrait" r:id="rId2"/>
    </customSheetView>
    <customSheetView guid="{C1EE1519-EDD9-4E05-B331-C7C1D8A868C7}" zeroValues="0" fitToPage="1">
      <selection activeCell="A41" sqref="A41:XFD41"/>
      <pageMargins left="0.70866141732283472" right="0.70866141732283472" top="0.74803149606299213" bottom="0.74803149606299213" header="0.31496062992125984" footer="0.31496062992125984"/>
      <pageSetup paperSize="9" scale="64" fitToHeight="3" orientation="portrait" r:id="rId3"/>
    </customSheetView>
    <customSheetView guid="{B71C0D39-F387-4E91-A798-F9DB46B9D361}" zeroValues="0" fitToPage="1">
      <selection activeCell="A41" sqref="A41:XFD41"/>
      <pageMargins left="0.70866141732283472" right="0.70866141732283472" top="0.74803149606299213" bottom="0.74803149606299213" header="0.31496062992125984" footer="0.31496062992125984"/>
      <pageSetup paperSize="9" scale="64" fitToHeight="3" orientation="portrait" r:id="rId4"/>
    </customSheetView>
    <customSheetView guid="{95B0D460-867A-4571-B464-C63CC86A99B7}" showPageBreaks="1" zeroValues="0" fitToPage="1">
      <selection activeCell="G16" sqref="G16"/>
      <pageMargins left="0.70866141732283472" right="0.70866141732283472" top="0.74803149606299213" bottom="0.74803149606299213" header="0.31496062992125984" footer="0.31496062992125984"/>
      <pageSetup paperSize="9" scale="64" fitToHeight="3" orientation="portrait" r:id="rId5"/>
    </customSheetView>
    <customSheetView guid="{1BAD6692-0E96-429C-9442-98561579DB49}" zeroValues="0" fitToPage="1">
      <selection activeCell="E3" sqref="E3:G3"/>
      <pageMargins left="0.70866141732283472" right="0.70866141732283472" top="0.74803149606299213" bottom="0.74803149606299213" header="0.31496062992125984" footer="0.31496062992125984"/>
      <pageSetup paperSize="9" scale="64" fitToHeight="3" orientation="portrait" r:id="rId6"/>
    </customSheetView>
  </customSheetViews>
  <mergeCells count="7">
    <mergeCell ref="A40:D40"/>
    <mergeCell ref="A42:D42"/>
    <mergeCell ref="C1:D1"/>
    <mergeCell ref="A3:D3"/>
    <mergeCell ref="A6:A8"/>
    <mergeCell ref="B6:B8"/>
    <mergeCell ref="C7:D8"/>
  </mergeCells>
  <pageMargins left="0.70866141732283472" right="0.70866141732283472" top="0.35433070866141736" bottom="0.15748031496062992" header="0.31496062992125984" footer="0.31496062992125984"/>
  <pageSetup paperSize="9" scale="84" orientation="portrait"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F140"/>
  <sheetViews>
    <sheetView showZeros="0" workbookViewId="0">
      <selection activeCell="G1" sqref="G1:N1048576"/>
    </sheetView>
  </sheetViews>
  <sheetFormatPr defaultColWidth="9.140625" defaultRowHeight="15.75"/>
  <cols>
    <col min="1" max="1" width="9.7109375" style="109" customWidth="1"/>
    <col min="2" max="2" width="42.42578125" style="111" customWidth="1"/>
    <col min="3" max="5" width="15.7109375" style="111" customWidth="1"/>
    <col min="6" max="6" width="15.7109375" style="96" customWidth="1"/>
    <col min="7" max="16384" width="9.140625" style="96"/>
  </cols>
  <sheetData>
    <row r="1" spans="1:6">
      <c r="A1" s="96"/>
      <c r="B1" s="720"/>
      <c r="C1" s="720"/>
      <c r="D1" s="720"/>
      <c r="E1" s="720"/>
    </row>
    <row r="2" spans="1:6" ht="42" customHeight="1">
      <c r="B2" s="109"/>
      <c r="D2" s="739" t="s">
        <v>3058</v>
      </c>
      <c r="E2" s="739"/>
      <c r="F2" s="739"/>
    </row>
    <row r="3" spans="1:6">
      <c r="A3" s="96"/>
      <c r="B3" s="97"/>
      <c r="C3" s="97"/>
      <c r="D3" s="97"/>
      <c r="E3" s="97"/>
      <c r="F3" s="664"/>
    </row>
    <row r="4" spans="1:6" ht="15.75" customHeight="1">
      <c r="A4" s="734" t="s">
        <v>1932</v>
      </c>
      <c r="B4" s="734"/>
      <c r="C4" s="734"/>
      <c r="D4" s="734"/>
      <c r="E4" s="734"/>
      <c r="F4" s="734"/>
    </row>
    <row r="5" spans="1:6" s="41" customFormat="1">
      <c r="A5" s="98"/>
      <c r="B5" s="99"/>
      <c r="C5" s="99"/>
      <c r="D5" s="26"/>
      <c r="E5" s="736" t="s">
        <v>1958</v>
      </c>
      <c r="F5" s="736"/>
    </row>
    <row r="6" spans="1:6">
      <c r="A6" s="106"/>
      <c r="B6" s="107"/>
      <c r="C6" s="107"/>
      <c r="D6" s="107"/>
      <c r="E6" s="107"/>
    </row>
    <row r="7" spans="1:6">
      <c r="A7" s="737" t="s">
        <v>1138</v>
      </c>
      <c r="B7" s="737" t="s">
        <v>1154</v>
      </c>
      <c r="C7" s="738" t="s">
        <v>1933</v>
      </c>
      <c r="D7" s="738"/>
      <c r="E7" s="738"/>
      <c r="F7" s="738"/>
    </row>
    <row r="8" spans="1:6">
      <c r="A8" s="737"/>
      <c r="B8" s="737"/>
      <c r="C8" s="738"/>
      <c r="D8" s="738"/>
      <c r="E8" s="738"/>
      <c r="F8" s="738"/>
    </row>
    <row r="9" spans="1:6">
      <c r="A9" s="737"/>
      <c r="B9" s="737"/>
      <c r="C9" s="738" t="s">
        <v>1467</v>
      </c>
      <c r="D9" s="738"/>
      <c r="E9" s="738" t="s">
        <v>1468</v>
      </c>
      <c r="F9" s="738"/>
    </row>
    <row r="10" spans="1:6" s="178" customFormat="1" ht="26.25" customHeight="1">
      <c r="A10" s="177" t="s">
        <v>1897</v>
      </c>
      <c r="B10" s="179" t="s">
        <v>1500</v>
      </c>
      <c r="C10" s="733">
        <v>121.85</v>
      </c>
      <c r="D10" s="733"/>
      <c r="E10" s="733"/>
      <c r="F10" s="733"/>
    </row>
    <row r="11" spans="1:6" ht="31.5">
      <c r="A11" s="179" t="s">
        <v>2113</v>
      </c>
      <c r="B11" s="180" t="s">
        <v>2112</v>
      </c>
      <c r="C11" s="735">
        <v>115.76</v>
      </c>
      <c r="D11" s="735"/>
      <c r="E11" s="735"/>
      <c r="F11" s="735"/>
    </row>
    <row r="12" spans="1:6" ht="18.75">
      <c r="A12" s="108"/>
      <c r="B12" s="151"/>
      <c r="C12" s="152"/>
      <c r="D12" s="152"/>
      <c r="E12" s="152"/>
      <c r="F12" s="152"/>
    </row>
    <row r="14" spans="1:6" ht="44.25" customHeight="1">
      <c r="A14" s="715" t="s">
        <v>1501</v>
      </c>
      <c r="B14" s="715"/>
      <c r="C14" s="715"/>
      <c r="D14" s="715"/>
      <c r="E14" s="715"/>
      <c r="F14" s="715"/>
    </row>
    <row r="15" spans="1:6">
      <c r="B15" s="73"/>
      <c r="C15" s="73"/>
      <c r="D15" s="73"/>
      <c r="E15" s="73"/>
    </row>
    <row r="38" ht="15.75" hidden="1" customHeight="1"/>
    <row r="39" ht="15.75" hidden="1" customHeight="1"/>
    <row r="40" ht="15.75" hidden="1" customHeight="1"/>
    <row r="41" ht="15.75" hidden="1" customHeight="1"/>
    <row r="42" ht="15.75" hidden="1" customHeight="1"/>
    <row r="43" ht="15.75" hidden="1" customHeight="1"/>
    <row r="45" ht="15.75" hidden="1" customHeight="1"/>
    <row r="47" ht="15.75" hidden="1" customHeight="1"/>
    <row r="48" ht="15.75" hidden="1" customHeight="1"/>
    <row r="49" ht="15.75" hidden="1" customHeight="1"/>
    <row r="51" ht="15.75" hidden="1" customHeight="1"/>
    <row r="56" ht="15.75" hidden="1" customHeight="1"/>
    <row r="57" ht="15.75" hidden="1" customHeight="1"/>
    <row r="58" ht="15.75" hidden="1" customHeight="1"/>
    <row r="61" ht="15.75" hidden="1" customHeight="1"/>
    <row r="63" ht="15.75" hidden="1" customHeight="1"/>
    <row r="65" ht="15.75" hidden="1" customHeight="1"/>
    <row r="138" ht="37.5" customHeight="1"/>
    <row r="140" ht="47.25" customHeight="1"/>
  </sheetData>
  <customSheetViews>
    <customSheetView guid="{75127F88-E8BD-4717-BCB2-B4C8BED156D3}" showPageBreaks="1" zeroValues="0" fitToPage="1" hiddenRows="1">
      <selection activeCell="A14" sqref="A14:F14"/>
      <pageMargins left="0.70866141732283472" right="0.70866141732283472" top="0.74803149606299213" bottom="0.74803149606299213" header="0.31496062992125984" footer="0.31496062992125984"/>
      <pageSetup paperSize="9" scale="59" fitToHeight="3" orientation="portrait" r:id="rId1"/>
    </customSheetView>
    <customSheetView guid="{A4B4F67C-A57C-4D51-BD0E-D4A4818C872A}" zeroValues="0" fitToPage="1" hiddenRows="1">
      <selection activeCell="G16" sqref="G16"/>
      <pageMargins left="0.70866141732283472" right="0.70866141732283472" top="0.74803149606299213" bottom="0.74803149606299213" header="0.31496062992125984" footer="0.31496062992125984"/>
      <pageSetup paperSize="9" scale="59" fitToHeight="3" orientation="portrait" r:id="rId2"/>
    </customSheetView>
    <customSheetView guid="{C1EE1519-EDD9-4E05-B331-C7C1D8A868C7}" zeroValues="0" fitToPage="1" hiddenRows="1">
      <selection activeCell="A14" sqref="A14:F14"/>
      <pageMargins left="0.70866141732283472" right="0.70866141732283472" top="0.74803149606299213" bottom="0.74803149606299213" header="0.31496062992125984" footer="0.31496062992125984"/>
      <pageSetup paperSize="9" scale="59" fitToHeight="3" orientation="portrait" r:id="rId3"/>
    </customSheetView>
    <customSheetView guid="{B71C0D39-F387-4E91-A798-F9DB46B9D361}" zeroValues="0" fitToPage="1" hiddenRows="1">
      <selection activeCell="A14" sqref="A14:F14"/>
      <pageMargins left="0.70866141732283472" right="0.70866141732283472" top="0.74803149606299213" bottom="0.74803149606299213" header="0.31496062992125984" footer="0.31496062992125984"/>
      <pageSetup paperSize="9" scale="59" fitToHeight="3" orientation="portrait" r:id="rId4"/>
    </customSheetView>
    <customSheetView guid="{95B0D460-867A-4571-B464-C63CC86A99B7}" showPageBreaks="1" zeroValues="0" fitToPage="1" hiddenRows="1">
      <selection activeCell="G16" sqref="G16"/>
      <pageMargins left="0.70866141732283472" right="0.70866141732283472" top="0.74803149606299213" bottom="0.74803149606299213" header="0.31496062992125984" footer="0.31496062992125984"/>
      <pageSetup paperSize="9" scale="59" fitToHeight="3" orientation="portrait" r:id="rId5"/>
    </customSheetView>
    <customSheetView guid="{1BAD6692-0E96-429C-9442-98561579DB49}" zeroValues="0" fitToPage="1" hiddenRows="1">
      <selection activeCell="D2" sqref="D2:F2"/>
      <pageMargins left="0.70866141732283472" right="0.70866141732283472" top="0.74803149606299213" bottom="0.74803149606299213" header="0.31496062992125984" footer="0.31496062992125984"/>
      <pageSetup paperSize="9" scale="59" fitToHeight="3" orientation="portrait" r:id="rId6"/>
    </customSheetView>
  </customSheetViews>
  <mergeCells count="12">
    <mergeCell ref="A14:F14"/>
    <mergeCell ref="C10:F10"/>
    <mergeCell ref="A4:F4"/>
    <mergeCell ref="C11:F11"/>
    <mergeCell ref="B1:E1"/>
    <mergeCell ref="E5:F5"/>
    <mergeCell ref="A7:A9"/>
    <mergeCell ref="B7:B9"/>
    <mergeCell ref="C7:F8"/>
    <mergeCell ref="C9:D9"/>
    <mergeCell ref="E9:F9"/>
    <mergeCell ref="D2:F2"/>
  </mergeCells>
  <pageMargins left="0.70866141732283472" right="0.70866141732283472" top="0.74803149606299213" bottom="0.74803149606299213" header="0.31496062992125984" footer="0.31496062992125984"/>
  <pageSetup paperSize="9" scale="75" fitToHeight="3" orientation="portrait"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F9"/>
  <sheetViews>
    <sheetView workbookViewId="0">
      <selection activeCell="J8" sqref="J8"/>
    </sheetView>
  </sheetViews>
  <sheetFormatPr defaultRowHeight="15"/>
  <cols>
    <col min="1" max="1" width="5.28515625" customWidth="1"/>
    <col min="2" max="2" width="39.5703125" customWidth="1"/>
    <col min="3" max="3" width="13.5703125" bestFit="1" customWidth="1"/>
    <col min="4" max="4" width="17.7109375" customWidth="1"/>
  </cols>
  <sheetData>
    <row r="1" spans="1:6" ht="15.75">
      <c r="C1" s="739"/>
      <c r="D1" s="739"/>
      <c r="E1" s="739"/>
      <c r="F1" s="739"/>
    </row>
    <row r="2" spans="1:6" ht="46.5" customHeight="1">
      <c r="C2" s="739" t="s">
        <v>3058</v>
      </c>
      <c r="D2" s="739"/>
      <c r="E2" s="739"/>
    </row>
    <row r="3" spans="1:6" ht="15.75">
      <c r="C3" s="739"/>
      <c r="D3" s="739"/>
      <c r="E3" s="739"/>
      <c r="F3" s="739"/>
    </row>
    <row r="4" spans="1:6" ht="48.75" customHeight="1">
      <c r="A4" s="729" t="s">
        <v>2537</v>
      </c>
      <c r="B4" s="729"/>
      <c r="C4" s="729"/>
      <c r="D4" s="729"/>
      <c r="E4" s="264"/>
      <c r="F4" s="264"/>
    </row>
    <row r="5" spans="1:6" ht="29.25" customHeight="1">
      <c r="C5" s="736" t="s">
        <v>2534</v>
      </c>
      <c r="D5" s="736"/>
    </row>
    <row r="6" spans="1:6" ht="26.25" customHeight="1">
      <c r="A6" s="718" t="s">
        <v>34</v>
      </c>
      <c r="B6" s="721" t="s">
        <v>2535</v>
      </c>
      <c r="C6" s="718" t="s">
        <v>4528</v>
      </c>
      <c r="D6" s="718"/>
    </row>
    <row r="7" spans="1:6" ht="26.25" customHeight="1">
      <c r="A7" s="718"/>
      <c r="B7" s="721"/>
      <c r="C7" s="718"/>
      <c r="D7" s="718"/>
    </row>
    <row r="8" spans="1:6" ht="15.75">
      <c r="A8" s="116">
        <v>1</v>
      </c>
      <c r="B8" s="23">
        <v>2</v>
      </c>
      <c r="C8" s="740">
        <v>3</v>
      </c>
      <c r="D8" s="741"/>
    </row>
    <row r="9" spans="1:6" s="72" customFormat="1" ht="24.75" customHeight="1">
      <c r="A9" s="59">
        <v>1</v>
      </c>
      <c r="B9" s="58" t="s">
        <v>2536</v>
      </c>
      <c r="C9" s="742">
        <v>19906</v>
      </c>
      <c r="D9" s="742"/>
    </row>
  </sheetData>
  <customSheetViews>
    <customSheetView guid="{75127F88-E8BD-4717-BCB2-B4C8BED156D3}">
      <selection activeCell="K19" sqref="K19"/>
      <pageMargins left="0.7" right="0.7" top="0.75" bottom="0.75" header="0.3" footer="0.3"/>
      <pageSetup paperSize="9" orientation="portrait" horizontalDpi="0" verticalDpi="0" r:id="rId1"/>
    </customSheetView>
    <customSheetView guid="{A4B4F67C-A57C-4D51-BD0E-D4A4818C872A}">
      <selection activeCell="I14" sqref="I14"/>
      <pageMargins left="0.7" right="0.7" top="0.75" bottom="0.75" header="0.3" footer="0.3"/>
      <pageSetup paperSize="9" orientation="portrait" horizontalDpi="0" verticalDpi="0" r:id="rId2"/>
    </customSheetView>
    <customSheetView guid="{95B0D460-867A-4571-B464-C63CC86A99B7}">
      <selection activeCell="I14" sqref="I14"/>
      <pageMargins left="0.7" right="0.7" top="0.75" bottom="0.75" header="0.3" footer="0.3"/>
      <pageSetup paperSize="9" orientation="portrait" horizontalDpi="0" verticalDpi="0" r:id="rId3"/>
    </customSheetView>
    <customSheetView guid="{1BAD6692-0E96-429C-9442-98561579DB49}">
      <selection activeCell="K19" sqref="K19"/>
      <pageMargins left="0.7" right="0.7" top="0.75" bottom="0.75" header="0.3" footer="0.3"/>
      <pageSetup paperSize="9" orientation="portrait" horizontalDpi="0" verticalDpi="0" r:id="rId4"/>
    </customSheetView>
  </customSheetViews>
  <mergeCells count="10">
    <mergeCell ref="A6:A7"/>
    <mergeCell ref="B6:B7"/>
    <mergeCell ref="C6:D7"/>
    <mergeCell ref="A4:D4"/>
    <mergeCell ref="C2:E2"/>
    <mergeCell ref="C8:D8"/>
    <mergeCell ref="C9:D9"/>
    <mergeCell ref="C1:F1"/>
    <mergeCell ref="C3:F3"/>
    <mergeCell ref="C5:D5"/>
  </mergeCells>
  <pageMargins left="0.7" right="0.7" top="0.75" bottom="0.75" header="0.3" footer="0.3"/>
  <pageSetup paperSize="9" orientation="portrait"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D32"/>
  <sheetViews>
    <sheetView topLeftCell="A19" workbookViewId="0">
      <selection activeCell="A33" sqref="A33:XFD33"/>
    </sheetView>
  </sheetViews>
  <sheetFormatPr defaultColWidth="9.140625" defaultRowHeight="15.75"/>
  <cols>
    <col min="1" max="1" width="6.85546875" style="16" customWidth="1"/>
    <col min="2" max="2" width="48.28515625" style="16" customWidth="1"/>
    <col min="3" max="4" width="20.7109375" style="16" customWidth="1"/>
    <col min="5" max="16384" width="9.140625" style="16"/>
  </cols>
  <sheetData>
    <row r="1" spans="1:4" s="259" customFormat="1">
      <c r="C1" s="745"/>
      <c r="D1" s="745"/>
    </row>
    <row r="2" spans="1:4" ht="39" customHeight="1">
      <c r="B2" s="680" t="s">
        <v>3059</v>
      </c>
      <c r="C2" s="680"/>
      <c r="D2" s="680"/>
    </row>
    <row r="3" spans="1:4" ht="93" customHeight="1">
      <c r="B3" s="683" t="s">
        <v>2531</v>
      </c>
      <c r="C3" s="746"/>
      <c r="D3" s="746"/>
    </row>
    <row r="4" spans="1:4" ht="24.75" customHeight="1">
      <c r="C4" s="258" t="s">
        <v>1</v>
      </c>
    </row>
    <row r="5" spans="1:4" ht="18" customHeight="1">
      <c r="A5" s="747" t="s">
        <v>1138</v>
      </c>
      <c r="B5" s="747" t="s">
        <v>1154</v>
      </c>
      <c r="C5" s="743" t="s">
        <v>1502</v>
      </c>
      <c r="D5" s="744"/>
    </row>
    <row r="6" spans="1:4">
      <c r="A6" s="748"/>
      <c r="B6" s="748"/>
      <c r="C6" s="750" t="s">
        <v>1934</v>
      </c>
      <c r="D6" s="751"/>
    </row>
    <row r="7" spans="1:4" ht="22.5" customHeight="1">
      <c r="A7" s="748"/>
      <c r="B7" s="748"/>
      <c r="C7" s="747" t="s">
        <v>1469</v>
      </c>
      <c r="D7" s="747" t="s">
        <v>1112</v>
      </c>
    </row>
    <row r="8" spans="1:4">
      <c r="A8" s="749"/>
      <c r="B8" s="749"/>
      <c r="C8" s="749"/>
      <c r="D8" s="749" t="s">
        <v>1503</v>
      </c>
    </row>
    <row r="9" spans="1:4">
      <c r="A9" s="120">
        <v>1</v>
      </c>
      <c r="B9" s="129" t="s">
        <v>1470</v>
      </c>
      <c r="C9" s="33">
        <v>547.24</v>
      </c>
      <c r="D9" s="33">
        <v>390.79</v>
      </c>
    </row>
    <row r="10" spans="1:4">
      <c r="A10" s="120">
        <v>2</v>
      </c>
      <c r="B10" s="129" t="s">
        <v>1471</v>
      </c>
      <c r="C10" s="33">
        <v>509.85</v>
      </c>
      <c r="D10" s="33">
        <v>509.85</v>
      </c>
    </row>
    <row r="11" spans="1:4">
      <c r="A11" s="120">
        <v>3</v>
      </c>
      <c r="B11" s="129" t="s">
        <v>1472</v>
      </c>
      <c r="C11" s="33">
        <v>509.85</v>
      </c>
      <c r="D11" s="33">
        <v>353.38</v>
      </c>
    </row>
    <row r="12" spans="1:4">
      <c r="A12" s="120">
        <v>4</v>
      </c>
      <c r="B12" s="129" t="s">
        <v>1473</v>
      </c>
      <c r="C12" s="33">
        <v>509.85</v>
      </c>
      <c r="D12" s="33">
        <v>353.38</v>
      </c>
    </row>
    <row r="13" spans="1:4">
      <c r="A13" s="120">
        <v>5</v>
      </c>
      <c r="B13" s="129" t="s">
        <v>1474</v>
      </c>
      <c r="C13" s="33">
        <v>391.47</v>
      </c>
      <c r="D13" s="33">
        <v>391.47</v>
      </c>
    </row>
    <row r="14" spans="1:4">
      <c r="A14" s="120">
        <v>6</v>
      </c>
      <c r="B14" s="129" t="s">
        <v>1476</v>
      </c>
      <c r="C14" s="33">
        <v>509.85</v>
      </c>
      <c r="D14" s="33">
        <v>353.38</v>
      </c>
    </row>
    <row r="15" spans="1:4">
      <c r="A15" s="120">
        <v>7</v>
      </c>
      <c r="B15" s="129" t="s">
        <v>1477</v>
      </c>
      <c r="C15" s="33">
        <v>353.38</v>
      </c>
      <c r="D15" s="33"/>
    </row>
    <row r="16" spans="1:4">
      <c r="A16" s="120">
        <v>8</v>
      </c>
      <c r="B16" s="129" t="s">
        <v>1478</v>
      </c>
      <c r="C16" s="33">
        <v>509.85</v>
      </c>
      <c r="D16" s="33">
        <v>353.38</v>
      </c>
    </row>
    <row r="17" spans="1:4">
      <c r="A17" s="120">
        <v>9</v>
      </c>
      <c r="B17" s="129" t="s">
        <v>1479</v>
      </c>
      <c r="C17" s="33">
        <v>509.85</v>
      </c>
      <c r="D17" s="33"/>
    </row>
    <row r="18" spans="1:4">
      <c r="A18" s="120">
        <v>10</v>
      </c>
      <c r="B18" s="129" t="s">
        <v>1481</v>
      </c>
      <c r="C18" s="33">
        <v>509.85</v>
      </c>
      <c r="D18" s="33">
        <v>353.38</v>
      </c>
    </row>
    <row r="19" spans="1:4">
      <c r="A19" s="120">
        <v>11</v>
      </c>
      <c r="B19" s="129" t="s">
        <v>1484</v>
      </c>
      <c r="C19" s="33">
        <v>509.85</v>
      </c>
      <c r="D19" s="33">
        <v>353.38</v>
      </c>
    </row>
    <row r="20" spans="1:4">
      <c r="A20" s="120">
        <v>12</v>
      </c>
      <c r="B20" s="129" t="s">
        <v>1485</v>
      </c>
      <c r="C20" s="33">
        <v>509.85</v>
      </c>
      <c r="D20" s="33">
        <v>353.38</v>
      </c>
    </row>
    <row r="21" spans="1:4">
      <c r="A21" s="120">
        <v>13</v>
      </c>
      <c r="B21" s="129" t="s">
        <v>1486</v>
      </c>
      <c r="C21" s="33"/>
      <c r="D21" s="33">
        <v>353.38</v>
      </c>
    </row>
    <row r="22" spans="1:4">
      <c r="A22" s="120">
        <v>14</v>
      </c>
      <c r="B22" s="129" t="s">
        <v>1488</v>
      </c>
      <c r="C22" s="33">
        <v>509.85</v>
      </c>
      <c r="D22" s="33">
        <v>353.38</v>
      </c>
    </row>
    <row r="23" spans="1:4">
      <c r="A23" s="120">
        <v>15</v>
      </c>
      <c r="B23" s="129" t="s">
        <v>1489</v>
      </c>
      <c r="C23" s="33">
        <v>509.85</v>
      </c>
      <c r="D23" s="33">
        <v>353.38</v>
      </c>
    </row>
    <row r="24" spans="1:4">
      <c r="A24" s="120">
        <v>16</v>
      </c>
      <c r="B24" s="129" t="s">
        <v>1494</v>
      </c>
      <c r="C24" s="33">
        <v>325.56</v>
      </c>
      <c r="D24" s="33">
        <v>325.56</v>
      </c>
    </row>
    <row r="25" spans="1:4">
      <c r="A25" s="120">
        <v>17</v>
      </c>
      <c r="B25" s="129" t="s">
        <v>1495</v>
      </c>
      <c r="C25" s="33">
        <v>509.85</v>
      </c>
      <c r="D25" s="33">
        <v>353.38</v>
      </c>
    </row>
    <row r="26" spans="1:4">
      <c r="A26" s="120">
        <v>18</v>
      </c>
      <c r="B26" s="129" t="s">
        <v>1496</v>
      </c>
      <c r="C26" s="33">
        <v>509.85</v>
      </c>
      <c r="D26" s="33">
        <v>353.38</v>
      </c>
    </row>
    <row r="27" spans="1:4">
      <c r="A27" s="120">
        <v>19</v>
      </c>
      <c r="B27" s="129" t="s">
        <v>1490</v>
      </c>
      <c r="C27" s="33">
        <v>509.85</v>
      </c>
      <c r="D27" s="33"/>
    </row>
    <row r="28" spans="1:4">
      <c r="A28" s="120">
        <v>20</v>
      </c>
      <c r="B28" s="129" t="s">
        <v>1493</v>
      </c>
      <c r="C28" s="33">
        <v>509.85</v>
      </c>
      <c r="D28" s="33"/>
    </row>
    <row r="29" spans="1:4">
      <c r="A29" s="120">
        <v>21</v>
      </c>
      <c r="B29" s="129" t="s">
        <v>1497</v>
      </c>
      <c r="C29" s="33">
        <v>509.85</v>
      </c>
      <c r="D29" s="33">
        <v>509.85</v>
      </c>
    </row>
    <row r="30" spans="1:4">
      <c r="A30" s="120">
        <v>22</v>
      </c>
      <c r="B30" s="129" t="s">
        <v>1498</v>
      </c>
      <c r="C30" s="33">
        <v>509.85</v>
      </c>
      <c r="D30" s="33">
        <v>353.38</v>
      </c>
    </row>
    <row r="32" spans="1:4">
      <c r="C32" s="54"/>
      <c r="D32" s="54"/>
    </row>
  </sheetData>
  <customSheetViews>
    <customSheetView guid="{75127F88-E8BD-4717-BCB2-B4C8BED156D3}" fitToPage="1">
      <selection activeCell="B19" sqref="B19"/>
      <pageMargins left="0.70866141732283472" right="0.70866141732283472" top="0.74803149606299213" bottom="0.74803149606299213" header="0.31496062992125984" footer="0.31496062992125984"/>
      <pageSetup paperSize="9" scale="97" orientation="portrait" r:id="rId1"/>
    </customSheetView>
    <customSheetView guid="{A4B4F67C-A57C-4D51-BD0E-D4A4818C872A}" fitToPage="1">
      <pageMargins left="0.70866141732283472" right="0.70866141732283472" top="0.74803149606299213" bottom="0.74803149606299213" header="0.31496062992125984" footer="0.31496062992125984"/>
      <pageSetup paperSize="9" scale="90" orientation="portrait" r:id="rId2"/>
    </customSheetView>
    <customSheetView guid="{C1EE1519-EDD9-4E05-B331-C7C1D8A868C7}" fitToPage="1">
      <selection activeCell="C19" sqref="C19"/>
      <pageMargins left="0.70866141732283472" right="0.70866141732283472" top="0.74803149606299213" bottom="0.74803149606299213" header="0.31496062992125984" footer="0.31496062992125984"/>
      <pageSetup paperSize="9" scale="90" orientation="portrait" r:id="rId3"/>
    </customSheetView>
    <customSheetView guid="{B71C0D39-F387-4E91-A798-F9DB46B9D361}" fitToPage="1">
      <selection activeCell="C19" sqref="C19"/>
      <pageMargins left="0.70866141732283472" right="0.70866141732283472" top="0.74803149606299213" bottom="0.74803149606299213" header="0.31496062992125984" footer="0.31496062992125984"/>
      <pageSetup paperSize="9" scale="90" orientation="portrait" r:id="rId4"/>
    </customSheetView>
    <customSheetView guid="{95B0D460-867A-4571-B464-C63CC86A99B7}" fitToPage="1">
      <pageMargins left="0.70866141732283472" right="0.70866141732283472" top="0.74803149606299213" bottom="0.74803149606299213" header="0.31496062992125984" footer="0.31496062992125984"/>
      <pageSetup paperSize="9" scale="90" orientation="portrait" r:id="rId5"/>
    </customSheetView>
    <customSheetView guid="{1BAD6692-0E96-429C-9442-98561579DB49}" fitToPage="1" topLeftCell="A4">
      <selection activeCell="B3" sqref="B3:D3"/>
      <pageMargins left="0.70866141732283472" right="0.70866141732283472" top="0.74803149606299213" bottom="0.74803149606299213" header="0.31496062992125984" footer="0.31496062992125984"/>
      <pageSetup paperSize="9" scale="90" orientation="portrait" r:id="rId6"/>
    </customSheetView>
  </customSheetViews>
  <mergeCells count="9">
    <mergeCell ref="B2:D2"/>
    <mergeCell ref="C5:D5"/>
    <mergeCell ref="C1:D1"/>
    <mergeCell ref="B3:D3"/>
    <mergeCell ref="A5:A8"/>
    <mergeCell ref="B5:B8"/>
    <mergeCell ref="C6:D6"/>
    <mergeCell ref="C7:C8"/>
    <mergeCell ref="D7:D8"/>
  </mergeCells>
  <pageMargins left="0.70866141732283472" right="0.70866141732283472" top="0.74803149606299213" bottom="0.74803149606299213" header="0.31496062992125984" footer="0.31496062992125984"/>
  <pageSetup paperSize="9" scale="90"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64"/>
  <sheetViews>
    <sheetView topLeftCell="A34" workbookViewId="0">
      <selection activeCell="A65" sqref="A65"/>
    </sheetView>
  </sheetViews>
  <sheetFormatPr defaultRowHeight="15.75"/>
  <cols>
    <col min="1" max="1" width="7.5703125" style="623" customWidth="1"/>
    <col min="2" max="2" width="82.42578125" style="624" customWidth="1"/>
    <col min="3" max="256" width="9.140625" style="624"/>
    <col min="257" max="257" width="7.5703125" style="624" customWidth="1"/>
    <col min="258" max="258" width="82.42578125" style="624" customWidth="1"/>
    <col min="259" max="512" width="9.140625" style="624"/>
    <col min="513" max="513" width="7.5703125" style="624" customWidth="1"/>
    <col min="514" max="514" width="82.42578125" style="624" customWidth="1"/>
    <col min="515" max="768" width="9.140625" style="624"/>
    <col min="769" max="769" width="7.5703125" style="624" customWidth="1"/>
    <col min="770" max="770" width="82.42578125" style="624" customWidth="1"/>
    <col min="771" max="1024" width="9.140625" style="624"/>
    <col min="1025" max="1025" width="7.5703125" style="624" customWidth="1"/>
    <col min="1026" max="1026" width="82.42578125" style="624" customWidth="1"/>
    <col min="1027" max="1280" width="9.140625" style="624"/>
    <col min="1281" max="1281" width="7.5703125" style="624" customWidth="1"/>
    <col min="1282" max="1282" width="82.42578125" style="624" customWidth="1"/>
    <col min="1283" max="1536" width="9.140625" style="624"/>
    <col min="1537" max="1537" width="7.5703125" style="624" customWidth="1"/>
    <col min="1538" max="1538" width="82.42578125" style="624" customWidth="1"/>
    <col min="1539" max="1792" width="9.140625" style="624"/>
    <col min="1793" max="1793" width="7.5703125" style="624" customWidth="1"/>
    <col min="1794" max="1794" width="82.42578125" style="624" customWidth="1"/>
    <col min="1795" max="2048" width="9.140625" style="624"/>
    <col min="2049" max="2049" width="7.5703125" style="624" customWidth="1"/>
    <col min="2050" max="2050" width="82.42578125" style="624" customWidth="1"/>
    <col min="2051" max="2304" width="9.140625" style="624"/>
    <col min="2305" max="2305" width="7.5703125" style="624" customWidth="1"/>
    <col min="2306" max="2306" width="82.42578125" style="624" customWidth="1"/>
    <col min="2307" max="2560" width="9.140625" style="624"/>
    <col min="2561" max="2561" width="7.5703125" style="624" customWidth="1"/>
    <col min="2562" max="2562" width="82.42578125" style="624" customWidth="1"/>
    <col min="2563" max="2816" width="9.140625" style="624"/>
    <col min="2817" max="2817" width="7.5703125" style="624" customWidth="1"/>
    <col min="2818" max="2818" width="82.42578125" style="624" customWidth="1"/>
    <col min="2819" max="3072" width="9.140625" style="624"/>
    <col min="3073" max="3073" width="7.5703125" style="624" customWidth="1"/>
    <col min="3074" max="3074" width="82.42578125" style="624" customWidth="1"/>
    <col min="3075" max="3328" width="9.140625" style="624"/>
    <col min="3329" max="3329" width="7.5703125" style="624" customWidth="1"/>
    <col min="3330" max="3330" width="82.42578125" style="624" customWidth="1"/>
    <col min="3331" max="3584" width="9.140625" style="624"/>
    <col min="3585" max="3585" width="7.5703125" style="624" customWidth="1"/>
    <col min="3586" max="3586" width="82.42578125" style="624" customWidth="1"/>
    <col min="3587" max="3840" width="9.140625" style="624"/>
    <col min="3841" max="3841" width="7.5703125" style="624" customWidth="1"/>
    <col min="3842" max="3842" width="82.42578125" style="624" customWidth="1"/>
    <col min="3843" max="4096" width="9.140625" style="624"/>
    <col min="4097" max="4097" width="7.5703125" style="624" customWidth="1"/>
    <col min="4098" max="4098" width="82.42578125" style="624" customWidth="1"/>
    <col min="4099" max="4352" width="9.140625" style="624"/>
    <col min="4353" max="4353" width="7.5703125" style="624" customWidth="1"/>
    <col min="4354" max="4354" width="82.42578125" style="624" customWidth="1"/>
    <col min="4355" max="4608" width="9.140625" style="624"/>
    <col min="4609" max="4609" width="7.5703125" style="624" customWidth="1"/>
    <col min="4610" max="4610" width="82.42578125" style="624" customWidth="1"/>
    <col min="4611" max="4864" width="9.140625" style="624"/>
    <col min="4865" max="4865" width="7.5703125" style="624" customWidth="1"/>
    <col min="4866" max="4866" width="82.42578125" style="624" customWidth="1"/>
    <col min="4867" max="5120" width="9.140625" style="624"/>
    <col min="5121" max="5121" width="7.5703125" style="624" customWidth="1"/>
    <col min="5122" max="5122" width="82.42578125" style="624" customWidth="1"/>
    <col min="5123" max="5376" width="9.140625" style="624"/>
    <col min="5377" max="5377" width="7.5703125" style="624" customWidth="1"/>
    <col min="5378" max="5378" width="82.42578125" style="624" customWidth="1"/>
    <col min="5379" max="5632" width="9.140625" style="624"/>
    <col min="5633" max="5633" width="7.5703125" style="624" customWidth="1"/>
    <col min="5634" max="5634" width="82.42578125" style="624" customWidth="1"/>
    <col min="5635" max="5888" width="9.140625" style="624"/>
    <col min="5889" max="5889" width="7.5703125" style="624" customWidth="1"/>
    <col min="5890" max="5890" width="82.42578125" style="624" customWidth="1"/>
    <col min="5891" max="6144" width="9.140625" style="624"/>
    <col min="6145" max="6145" width="7.5703125" style="624" customWidth="1"/>
    <col min="6146" max="6146" width="82.42578125" style="624" customWidth="1"/>
    <col min="6147" max="6400" width="9.140625" style="624"/>
    <col min="6401" max="6401" width="7.5703125" style="624" customWidth="1"/>
    <col min="6402" max="6402" width="82.42578125" style="624" customWidth="1"/>
    <col min="6403" max="6656" width="9.140625" style="624"/>
    <col min="6657" max="6657" width="7.5703125" style="624" customWidth="1"/>
    <col min="6658" max="6658" width="82.42578125" style="624" customWidth="1"/>
    <col min="6659" max="6912" width="9.140625" style="624"/>
    <col min="6913" max="6913" width="7.5703125" style="624" customWidth="1"/>
    <col min="6914" max="6914" width="82.42578125" style="624" customWidth="1"/>
    <col min="6915" max="7168" width="9.140625" style="624"/>
    <col min="7169" max="7169" width="7.5703125" style="624" customWidth="1"/>
    <col min="7170" max="7170" width="82.42578125" style="624" customWidth="1"/>
    <col min="7171" max="7424" width="9.140625" style="624"/>
    <col min="7425" max="7425" width="7.5703125" style="624" customWidth="1"/>
    <col min="7426" max="7426" width="82.42578125" style="624" customWidth="1"/>
    <col min="7427" max="7680" width="9.140625" style="624"/>
    <col min="7681" max="7681" width="7.5703125" style="624" customWidth="1"/>
    <col min="7682" max="7682" width="82.42578125" style="624" customWidth="1"/>
    <col min="7683" max="7936" width="9.140625" style="624"/>
    <col min="7937" max="7937" width="7.5703125" style="624" customWidth="1"/>
    <col min="7938" max="7938" width="82.42578125" style="624" customWidth="1"/>
    <col min="7939" max="8192" width="9.140625" style="624"/>
    <col min="8193" max="8193" width="7.5703125" style="624" customWidth="1"/>
    <col min="8194" max="8194" width="82.42578125" style="624" customWidth="1"/>
    <col min="8195" max="8448" width="9.140625" style="624"/>
    <col min="8449" max="8449" width="7.5703125" style="624" customWidth="1"/>
    <col min="8450" max="8450" width="82.42578125" style="624" customWidth="1"/>
    <col min="8451" max="8704" width="9.140625" style="624"/>
    <col min="8705" max="8705" width="7.5703125" style="624" customWidth="1"/>
    <col min="8706" max="8706" width="82.42578125" style="624" customWidth="1"/>
    <col min="8707" max="8960" width="9.140625" style="624"/>
    <col min="8961" max="8961" width="7.5703125" style="624" customWidth="1"/>
    <col min="8962" max="8962" width="82.42578125" style="624" customWidth="1"/>
    <col min="8963" max="9216" width="9.140625" style="624"/>
    <col min="9217" max="9217" width="7.5703125" style="624" customWidth="1"/>
    <col min="9218" max="9218" width="82.42578125" style="624" customWidth="1"/>
    <col min="9219" max="9472" width="9.140625" style="624"/>
    <col min="9473" max="9473" width="7.5703125" style="624" customWidth="1"/>
    <col min="9474" max="9474" width="82.42578125" style="624" customWidth="1"/>
    <col min="9475" max="9728" width="9.140625" style="624"/>
    <col min="9729" max="9729" width="7.5703125" style="624" customWidth="1"/>
    <col min="9730" max="9730" width="82.42578125" style="624" customWidth="1"/>
    <col min="9731" max="9984" width="9.140625" style="624"/>
    <col min="9985" max="9985" width="7.5703125" style="624" customWidth="1"/>
    <col min="9986" max="9986" width="82.42578125" style="624" customWidth="1"/>
    <col min="9987" max="10240" width="9.140625" style="624"/>
    <col min="10241" max="10241" width="7.5703125" style="624" customWidth="1"/>
    <col min="10242" max="10242" width="82.42578125" style="624" customWidth="1"/>
    <col min="10243" max="10496" width="9.140625" style="624"/>
    <col min="10497" max="10497" width="7.5703125" style="624" customWidth="1"/>
    <col min="10498" max="10498" width="82.42578125" style="624" customWidth="1"/>
    <col min="10499" max="10752" width="9.140625" style="624"/>
    <col min="10753" max="10753" width="7.5703125" style="624" customWidth="1"/>
    <col min="10754" max="10754" width="82.42578125" style="624" customWidth="1"/>
    <col min="10755" max="11008" width="9.140625" style="624"/>
    <col min="11009" max="11009" width="7.5703125" style="624" customWidth="1"/>
    <col min="11010" max="11010" width="82.42578125" style="624" customWidth="1"/>
    <col min="11011" max="11264" width="9.140625" style="624"/>
    <col min="11265" max="11265" width="7.5703125" style="624" customWidth="1"/>
    <col min="11266" max="11266" width="82.42578125" style="624" customWidth="1"/>
    <col min="11267" max="11520" width="9.140625" style="624"/>
    <col min="11521" max="11521" width="7.5703125" style="624" customWidth="1"/>
    <col min="11522" max="11522" width="82.42578125" style="624" customWidth="1"/>
    <col min="11523" max="11776" width="9.140625" style="624"/>
    <col min="11777" max="11777" width="7.5703125" style="624" customWidth="1"/>
    <col min="11778" max="11778" width="82.42578125" style="624" customWidth="1"/>
    <col min="11779" max="12032" width="9.140625" style="624"/>
    <col min="12033" max="12033" width="7.5703125" style="624" customWidth="1"/>
    <col min="12034" max="12034" width="82.42578125" style="624" customWidth="1"/>
    <col min="12035" max="12288" width="9.140625" style="624"/>
    <col min="12289" max="12289" width="7.5703125" style="624" customWidth="1"/>
    <col min="12290" max="12290" width="82.42578125" style="624" customWidth="1"/>
    <col min="12291" max="12544" width="9.140625" style="624"/>
    <col min="12545" max="12545" width="7.5703125" style="624" customWidth="1"/>
    <col min="12546" max="12546" width="82.42578125" style="624" customWidth="1"/>
    <col min="12547" max="12800" width="9.140625" style="624"/>
    <col min="12801" max="12801" width="7.5703125" style="624" customWidth="1"/>
    <col min="12802" max="12802" width="82.42578125" style="624" customWidth="1"/>
    <col min="12803" max="13056" width="9.140625" style="624"/>
    <col min="13057" max="13057" width="7.5703125" style="624" customWidth="1"/>
    <col min="13058" max="13058" width="82.42578125" style="624" customWidth="1"/>
    <col min="13059" max="13312" width="9.140625" style="624"/>
    <col min="13313" max="13313" width="7.5703125" style="624" customWidth="1"/>
    <col min="13314" max="13314" width="82.42578125" style="624" customWidth="1"/>
    <col min="13315" max="13568" width="9.140625" style="624"/>
    <col min="13569" max="13569" width="7.5703125" style="624" customWidth="1"/>
    <col min="13570" max="13570" width="82.42578125" style="624" customWidth="1"/>
    <col min="13571" max="13824" width="9.140625" style="624"/>
    <col min="13825" max="13825" width="7.5703125" style="624" customWidth="1"/>
    <col min="13826" max="13826" width="82.42578125" style="624" customWidth="1"/>
    <col min="13827" max="14080" width="9.140625" style="624"/>
    <col min="14081" max="14081" width="7.5703125" style="624" customWidth="1"/>
    <col min="14082" max="14082" width="82.42578125" style="624" customWidth="1"/>
    <col min="14083" max="14336" width="9.140625" style="624"/>
    <col min="14337" max="14337" width="7.5703125" style="624" customWidth="1"/>
    <col min="14338" max="14338" width="82.42578125" style="624" customWidth="1"/>
    <col min="14339" max="14592" width="9.140625" style="624"/>
    <col min="14593" max="14593" width="7.5703125" style="624" customWidth="1"/>
    <col min="14594" max="14594" width="82.42578125" style="624" customWidth="1"/>
    <col min="14595" max="14848" width="9.140625" style="624"/>
    <col min="14849" max="14849" width="7.5703125" style="624" customWidth="1"/>
    <col min="14850" max="14850" width="82.42578125" style="624" customWidth="1"/>
    <col min="14851" max="15104" width="9.140625" style="624"/>
    <col min="15105" max="15105" width="7.5703125" style="624" customWidth="1"/>
    <col min="15106" max="15106" width="82.42578125" style="624" customWidth="1"/>
    <col min="15107" max="15360" width="9.140625" style="624"/>
    <col min="15361" max="15361" width="7.5703125" style="624" customWidth="1"/>
    <col min="15362" max="15362" width="82.42578125" style="624" customWidth="1"/>
    <col min="15363" max="15616" width="9.140625" style="624"/>
    <col min="15617" max="15617" width="7.5703125" style="624" customWidth="1"/>
    <col min="15618" max="15618" width="82.42578125" style="624" customWidth="1"/>
    <col min="15619" max="15872" width="9.140625" style="624"/>
    <col min="15873" max="15873" width="7.5703125" style="624" customWidth="1"/>
    <col min="15874" max="15874" width="82.42578125" style="624" customWidth="1"/>
    <col min="15875" max="16128" width="9.140625" style="624"/>
    <col min="16129" max="16129" width="7.5703125" style="624" customWidth="1"/>
    <col min="16130" max="16130" width="82.42578125" style="624" customWidth="1"/>
    <col min="16131" max="16384" width="9.140625" style="624"/>
  </cols>
  <sheetData>
    <row r="1" spans="1:2">
      <c r="B1" s="667" t="s">
        <v>4471</v>
      </c>
    </row>
    <row r="2" spans="1:2" ht="55.5" customHeight="1">
      <c r="B2" s="668"/>
    </row>
    <row r="3" spans="1:2" ht="77.25" customHeight="1">
      <c r="A3" s="669" t="s">
        <v>4472</v>
      </c>
      <c r="B3" s="670"/>
    </row>
    <row r="4" spans="1:2" s="627" customFormat="1" ht="15">
      <c r="A4" s="625" t="s">
        <v>4435</v>
      </c>
      <c r="B4" s="626" t="s">
        <v>3</v>
      </c>
    </row>
    <row r="5" spans="1:2">
      <c r="A5" s="628">
        <v>1</v>
      </c>
      <c r="B5" s="629" t="s">
        <v>374</v>
      </c>
    </row>
    <row r="6" spans="1:2">
      <c r="A6" s="628">
        <v>2</v>
      </c>
      <c r="B6" s="621" t="s">
        <v>375</v>
      </c>
    </row>
    <row r="7" spans="1:2">
      <c r="A7" s="628">
        <v>3</v>
      </c>
      <c r="B7" s="629" t="s">
        <v>365</v>
      </c>
    </row>
    <row r="8" spans="1:2">
      <c r="A8" s="628">
        <v>4</v>
      </c>
      <c r="B8" s="629" t="s">
        <v>4473</v>
      </c>
    </row>
    <row r="9" spans="1:2">
      <c r="A9" s="628">
        <v>5</v>
      </c>
      <c r="B9" s="629" t="s">
        <v>376</v>
      </c>
    </row>
    <row r="10" spans="1:2">
      <c r="A10" s="628">
        <v>6</v>
      </c>
      <c r="B10" s="630" t="s">
        <v>4474</v>
      </c>
    </row>
    <row r="11" spans="1:2">
      <c r="A11" s="628">
        <v>7</v>
      </c>
      <c r="B11" s="630" t="s">
        <v>4475</v>
      </c>
    </row>
    <row r="12" spans="1:2">
      <c r="A12" s="628">
        <v>8</v>
      </c>
      <c r="B12" s="631" t="s">
        <v>4476</v>
      </c>
    </row>
    <row r="13" spans="1:2">
      <c r="A13" s="628"/>
      <c r="B13" s="632" t="s">
        <v>4436</v>
      </c>
    </row>
    <row r="14" spans="1:2" ht="30">
      <c r="A14" s="628">
        <v>9</v>
      </c>
      <c r="B14" s="629" t="s">
        <v>4477</v>
      </c>
    </row>
    <row r="15" spans="1:2">
      <c r="A15" s="628">
        <v>10</v>
      </c>
      <c r="B15" s="629" t="s">
        <v>4478</v>
      </c>
    </row>
    <row r="16" spans="1:2">
      <c r="A16" s="628">
        <v>11</v>
      </c>
      <c r="B16" s="629" t="s">
        <v>4479</v>
      </c>
    </row>
    <row r="17" spans="1:2">
      <c r="A17" s="628">
        <v>12</v>
      </c>
      <c r="B17" s="629" t="s">
        <v>4480</v>
      </c>
    </row>
    <row r="18" spans="1:2">
      <c r="A18" s="628">
        <v>13</v>
      </c>
      <c r="B18" s="629" t="s">
        <v>4481</v>
      </c>
    </row>
    <row r="19" spans="1:2">
      <c r="A19" s="628">
        <v>14</v>
      </c>
      <c r="B19" s="629" t="s">
        <v>4482</v>
      </c>
    </row>
    <row r="20" spans="1:2" ht="30">
      <c r="A20" s="628">
        <v>15</v>
      </c>
      <c r="B20" s="629" t="s">
        <v>4483</v>
      </c>
    </row>
    <row r="21" spans="1:2">
      <c r="A21" s="628">
        <v>16</v>
      </c>
      <c r="B21" s="621" t="s">
        <v>4484</v>
      </c>
    </row>
    <row r="22" spans="1:2">
      <c r="A22" s="628">
        <v>17</v>
      </c>
      <c r="B22" s="629" t="s">
        <v>4485</v>
      </c>
    </row>
    <row r="23" spans="1:2">
      <c r="A23" s="628">
        <v>18</v>
      </c>
      <c r="B23" s="630" t="s">
        <v>2442</v>
      </c>
    </row>
    <row r="24" spans="1:2">
      <c r="A24" s="628">
        <v>19</v>
      </c>
      <c r="B24" s="630" t="s">
        <v>4486</v>
      </c>
    </row>
    <row r="25" spans="1:2">
      <c r="A25" s="628">
        <v>20</v>
      </c>
      <c r="B25" s="621" t="s">
        <v>366</v>
      </c>
    </row>
    <row r="26" spans="1:2">
      <c r="A26" s="628">
        <v>21</v>
      </c>
      <c r="B26" s="630" t="s">
        <v>4487</v>
      </c>
    </row>
    <row r="27" spans="1:2">
      <c r="A27" s="628">
        <v>22</v>
      </c>
      <c r="B27" s="630" t="s">
        <v>2443</v>
      </c>
    </row>
    <row r="28" spans="1:2">
      <c r="A28" s="628">
        <v>23</v>
      </c>
      <c r="B28" s="633" t="s">
        <v>4488</v>
      </c>
    </row>
    <row r="29" spans="1:2">
      <c r="A29" s="628">
        <v>24</v>
      </c>
      <c r="B29" s="633" t="s">
        <v>3044</v>
      </c>
    </row>
    <row r="30" spans="1:2">
      <c r="A30" s="628">
        <v>25</v>
      </c>
      <c r="B30" s="631" t="s">
        <v>4489</v>
      </c>
    </row>
    <row r="31" spans="1:2">
      <c r="A31" s="628">
        <v>26</v>
      </c>
      <c r="B31" s="634" t="s">
        <v>4490</v>
      </c>
    </row>
    <row r="32" spans="1:2">
      <c r="A32" s="628">
        <v>27</v>
      </c>
      <c r="B32" s="634" t="s">
        <v>4491</v>
      </c>
    </row>
    <row r="33" spans="1:2">
      <c r="A33" s="628"/>
      <c r="B33" s="632" t="s">
        <v>4446</v>
      </c>
    </row>
    <row r="34" spans="1:2">
      <c r="A34" s="628">
        <v>28</v>
      </c>
      <c r="B34" s="629" t="s">
        <v>4492</v>
      </c>
    </row>
    <row r="35" spans="1:2">
      <c r="A35" s="628">
        <v>29</v>
      </c>
      <c r="B35" s="631" t="s">
        <v>400</v>
      </c>
    </row>
    <row r="36" spans="1:2">
      <c r="A36" s="628"/>
      <c r="B36" s="632" t="s">
        <v>4448</v>
      </c>
    </row>
    <row r="37" spans="1:2">
      <c r="A37" s="628">
        <v>30</v>
      </c>
      <c r="B37" s="629" t="s">
        <v>4493</v>
      </c>
    </row>
    <row r="38" spans="1:2">
      <c r="A38" s="628">
        <v>31</v>
      </c>
      <c r="B38" s="631" t="s">
        <v>2451</v>
      </c>
    </row>
    <row r="39" spans="1:2">
      <c r="A39" s="628"/>
      <c r="B39" s="632" t="s">
        <v>4451</v>
      </c>
    </row>
    <row r="40" spans="1:2">
      <c r="A40" s="628">
        <v>32</v>
      </c>
      <c r="B40" s="629" t="s">
        <v>4494</v>
      </c>
    </row>
    <row r="41" spans="1:2">
      <c r="A41" s="628">
        <v>33</v>
      </c>
      <c r="B41" s="630" t="s">
        <v>1919</v>
      </c>
    </row>
    <row r="42" spans="1:2">
      <c r="A42" s="628"/>
      <c r="B42" s="635" t="s">
        <v>4453</v>
      </c>
    </row>
    <row r="43" spans="1:2">
      <c r="A43" s="628">
        <v>34</v>
      </c>
      <c r="B43" s="630" t="s">
        <v>4495</v>
      </c>
    </row>
    <row r="44" spans="1:2">
      <c r="A44" s="628"/>
      <c r="B44" s="632" t="s">
        <v>4454</v>
      </c>
    </row>
    <row r="45" spans="1:2">
      <c r="A45" s="628">
        <v>35</v>
      </c>
      <c r="B45" s="629" t="s">
        <v>4496</v>
      </c>
    </row>
    <row r="46" spans="1:2">
      <c r="A46" s="628">
        <v>36</v>
      </c>
      <c r="B46" s="629" t="s">
        <v>381</v>
      </c>
    </row>
    <row r="47" spans="1:2">
      <c r="A47" s="628">
        <v>37</v>
      </c>
      <c r="B47" s="629" t="s">
        <v>369</v>
      </c>
    </row>
    <row r="48" spans="1:2">
      <c r="A48" s="628">
        <v>38</v>
      </c>
      <c r="B48" s="621" t="s">
        <v>2444</v>
      </c>
    </row>
    <row r="49" spans="1:2">
      <c r="A49" s="628"/>
      <c r="B49" s="632" t="s">
        <v>4457</v>
      </c>
    </row>
    <row r="50" spans="1:2">
      <c r="A50" s="628">
        <v>39</v>
      </c>
      <c r="B50" s="629" t="s">
        <v>4497</v>
      </c>
    </row>
    <row r="51" spans="1:2">
      <c r="A51" s="628"/>
      <c r="B51" s="632" t="s">
        <v>4459</v>
      </c>
    </row>
    <row r="52" spans="1:2">
      <c r="A52" s="628">
        <v>40</v>
      </c>
      <c r="B52" s="629" t="s">
        <v>4498</v>
      </c>
    </row>
    <row r="53" spans="1:2">
      <c r="A53" s="628">
        <v>41</v>
      </c>
      <c r="B53" s="629" t="s">
        <v>384</v>
      </c>
    </row>
    <row r="54" spans="1:2">
      <c r="A54" s="628">
        <v>42</v>
      </c>
      <c r="B54" s="629" t="s">
        <v>386</v>
      </c>
    </row>
    <row r="55" spans="1:2">
      <c r="A55" s="628">
        <v>43</v>
      </c>
      <c r="B55" s="629" t="s">
        <v>407</v>
      </c>
    </row>
    <row r="56" spans="1:2">
      <c r="A56" s="628">
        <v>44</v>
      </c>
      <c r="B56" s="629" t="s">
        <v>4499</v>
      </c>
    </row>
    <row r="57" spans="1:2">
      <c r="A57" s="628">
        <v>45</v>
      </c>
      <c r="B57" s="629" t="s">
        <v>1920</v>
      </c>
    </row>
    <row r="58" spans="1:2">
      <c r="A58" s="628">
        <v>46</v>
      </c>
      <c r="B58" s="629" t="s">
        <v>4500</v>
      </c>
    </row>
    <row r="59" spans="1:2">
      <c r="A59" s="628"/>
      <c r="B59" s="632" t="s">
        <v>4463</v>
      </c>
    </row>
    <row r="60" spans="1:2">
      <c r="A60" s="628">
        <v>47</v>
      </c>
      <c r="B60" s="629" t="s">
        <v>408</v>
      </c>
    </row>
    <row r="61" spans="1:2">
      <c r="A61" s="628">
        <v>48</v>
      </c>
      <c r="B61" s="629" t="s">
        <v>409</v>
      </c>
    </row>
    <row r="62" spans="1:2">
      <c r="A62" s="628">
        <v>49</v>
      </c>
      <c r="B62" s="621" t="s">
        <v>4501</v>
      </c>
    </row>
    <row r="63" spans="1:2">
      <c r="A63" s="628">
        <v>50</v>
      </c>
      <c r="B63" s="630" t="s">
        <v>4502</v>
      </c>
    </row>
    <row r="64" spans="1:2">
      <c r="A64" s="636"/>
      <c r="B64" s="637"/>
    </row>
  </sheetData>
  <mergeCells count="2">
    <mergeCell ref="B1:B2"/>
    <mergeCell ref="A3:B3"/>
  </mergeCells>
  <pageMargins left="0.70866141732283472" right="0.70866141732283472" top="0.74803149606299213" bottom="0.74803149606299213" header="0.31496062992125984" footer="0.31496062992125984"/>
  <pageSetup paperSize="9" scale="96" fitToHeight="2"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G15"/>
  <sheetViews>
    <sheetView workbookViewId="0">
      <selection activeCell="C10" sqref="C10"/>
    </sheetView>
  </sheetViews>
  <sheetFormatPr defaultRowHeight="15.75"/>
  <cols>
    <col min="1" max="1" width="58.42578125" style="16" customWidth="1"/>
    <col min="2" max="3" width="15.7109375" style="16" customWidth="1"/>
    <col min="4" max="256" width="9.140625" style="16"/>
    <col min="257" max="257" width="58.42578125" style="16" customWidth="1"/>
    <col min="258" max="259" width="15.7109375" style="16" customWidth="1"/>
    <col min="260" max="512" width="9.140625" style="16"/>
    <col min="513" max="513" width="58.42578125" style="16" customWidth="1"/>
    <col min="514" max="515" width="15.7109375" style="16" customWidth="1"/>
    <col min="516" max="768" width="9.140625" style="16"/>
    <col min="769" max="769" width="58.42578125" style="16" customWidth="1"/>
    <col min="770" max="771" width="15.7109375" style="16" customWidth="1"/>
    <col min="772" max="1024" width="9.140625" style="16"/>
    <col min="1025" max="1025" width="58.42578125" style="16" customWidth="1"/>
    <col min="1026" max="1027" width="15.7109375" style="16" customWidth="1"/>
    <col min="1028" max="1280" width="9.140625" style="16"/>
    <col min="1281" max="1281" width="58.42578125" style="16" customWidth="1"/>
    <col min="1282" max="1283" width="15.7109375" style="16" customWidth="1"/>
    <col min="1284" max="1536" width="9.140625" style="16"/>
    <col min="1537" max="1537" width="58.42578125" style="16" customWidth="1"/>
    <col min="1538" max="1539" width="15.7109375" style="16" customWidth="1"/>
    <col min="1540" max="1792" width="9.140625" style="16"/>
    <col min="1793" max="1793" width="58.42578125" style="16" customWidth="1"/>
    <col min="1794" max="1795" width="15.7109375" style="16" customWidth="1"/>
    <col min="1796" max="2048" width="9.140625" style="16"/>
    <col min="2049" max="2049" width="58.42578125" style="16" customWidth="1"/>
    <col min="2050" max="2051" width="15.7109375" style="16" customWidth="1"/>
    <col min="2052" max="2304" width="9.140625" style="16"/>
    <col min="2305" max="2305" width="58.42578125" style="16" customWidth="1"/>
    <col min="2306" max="2307" width="15.7109375" style="16" customWidth="1"/>
    <col min="2308" max="2560" width="9.140625" style="16"/>
    <col min="2561" max="2561" width="58.42578125" style="16" customWidth="1"/>
    <col min="2562" max="2563" width="15.7109375" style="16" customWidth="1"/>
    <col min="2564" max="2816" width="9.140625" style="16"/>
    <col min="2817" max="2817" width="58.42578125" style="16" customWidth="1"/>
    <col min="2818" max="2819" width="15.7109375" style="16" customWidth="1"/>
    <col min="2820" max="3072" width="9.140625" style="16"/>
    <col min="3073" max="3073" width="58.42578125" style="16" customWidth="1"/>
    <col min="3074" max="3075" width="15.7109375" style="16" customWidth="1"/>
    <col min="3076" max="3328" width="9.140625" style="16"/>
    <col min="3329" max="3329" width="58.42578125" style="16" customWidth="1"/>
    <col min="3330" max="3331" width="15.7109375" style="16" customWidth="1"/>
    <col min="3332" max="3584" width="9.140625" style="16"/>
    <col min="3585" max="3585" width="58.42578125" style="16" customWidth="1"/>
    <col min="3586" max="3587" width="15.7109375" style="16" customWidth="1"/>
    <col min="3588" max="3840" width="9.140625" style="16"/>
    <col min="3841" max="3841" width="58.42578125" style="16" customWidth="1"/>
    <col min="3842" max="3843" width="15.7109375" style="16" customWidth="1"/>
    <col min="3844" max="4096" width="9.140625" style="16"/>
    <col min="4097" max="4097" width="58.42578125" style="16" customWidth="1"/>
    <col min="4098" max="4099" width="15.7109375" style="16" customWidth="1"/>
    <col min="4100" max="4352" width="9.140625" style="16"/>
    <col min="4353" max="4353" width="58.42578125" style="16" customWidth="1"/>
    <col min="4354" max="4355" width="15.7109375" style="16" customWidth="1"/>
    <col min="4356" max="4608" width="9.140625" style="16"/>
    <col min="4609" max="4609" width="58.42578125" style="16" customWidth="1"/>
    <col min="4610" max="4611" width="15.7109375" style="16" customWidth="1"/>
    <col min="4612" max="4864" width="9.140625" style="16"/>
    <col min="4865" max="4865" width="58.42578125" style="16" customWidth="1"/>
    <col min="4866" max="4867" width="15.7109375" style="16" customWidth="1"/>
    <col min="4868" max="5120" width="9.140625" style="16"/>
    <col min="5121" max="5121" width="58.42578125" style="16" customWidth="1"/>
    <col min="5122" max="5123" width="15.7109375" style="16" customWidth="1"/>
    <col min="5124" max="5376" width="9.140625" style="16"/>
    <col min="5377" max="5377" width="58.42578125" style="16" customWidth="1"/>
    <col min="5378" max="5379" width="15.7109375" style="16" customWidth="1"/>
    <col min="5380" max="5632" width="9.140625" style="16"/>
    <col min="5633" max="5633" width="58.42578125" style="16" customWidth="1"/>
    <col min="5634" max="5635" width="15.7109375" style="16" customWidth="1"/>
    <col min="5636" max="5888" width="9.140625" style="16"/>
    <col min="5889" max="5889" width="58.42578125" style="16" customWidth="1"/>
    <col min="5890" max="5891" width="15.7109375" style="16" customWidth="1"/>
    <col min="5892" max="6144" width="9.140625" style="16"/>
    <col min="6145" max="6145" width="58.42578125" style="16" customWidth="1"/>
    <col min="6146" max="6147" width="15.7109375" style="16" customWidth="1"/>
    <col min="6148" max="6400" width="9.140625" style="16"/>
    <col min="6401" max="6401" width="58.42578125" style="16" customWidth="1"/>
    <col min="6402" max="6403" width="15.7109375" style="16" customWidth="1"/>
    <col min="6404" max="6656" width="9.140625" style="16"/>
    <col min="6657" max="6657" width="58.42578125" style="16" customWidth="1"/>
    <col min="6658" max="6659" width="15.7109375" style="16" customWidth="1"/>
    <col min="6660" max="6912" width="9.140625" style="16"/>
    <col min="6913" max="6913" width="58.42578125" style="16" customWidth="1"/>
    <col min="6914" max="6915" width="15.7109375" style="16" customWidth="1"/>
    <col min="6916" max="7168" width="9.140625" style="16"/>
    <col min="7169" max="7169" width="58.42578125" style="16" customWidth="1"/>
    <col min="7170" max="7171" width="15.7109375" style="16" customWidth="1"/>
    <col min="7172" max="7424" width="9.140625" style="16"/>
    <col min="7425" max="7425" width="58.42578125" style="16" customWidth="1"/>
    <col min="7426" max="7427" width="15.7109375" style="16" customWidth="1"/>
    <col min="7428" max="7680" width="9.140625" style="16"/>
    <col min="7681" max="7681" width="58.42578125" style="16" customWidth="1"/>
    <col min="7682" max="7683" width="15.7109375" style="16" customWidth="1"/>
    <col min="7684" max="7936" width="9.140625" style="16"/>
    <col min="7937" max="7937" width="58.42578125" style="16" customWidth="1"/>
    <col min="7938" max="7939" width="15.7109375" style="16" customWidth="1"/>
    <col min="7940" max="8192" width="9.140625" style="16"/>
    <col min="8193" max="8193" width="58.42578125" style="16" customWidth="1"/>
    <col min="8194" max="8195" width="15.7109375" style="16" customWidth="1"/>
    <col min="8196" max="8448" width="9.140625" style="16"/>
    <col min="8449" max="8449" width="58.42578125" style="16" customWidth="1"/>
    <col min="8450" max="8451" width="15.7109375" style="16" customWidth="1"/>
    <col min="8452" max="8704" width="9.140625" style="16"/>
    <col min="8705" max="8705" width="58.42578125" style="16" customWidth="1"/>
    <col min="8706" max="8707" width="15.7109375" style="16" customWidth="1"/>
    <col min="8708" max="8960" width="9.140625" style="16"/>
    <col min="8961" max="8961" width="58.42578125" style="16" customWidth="1"/>
    <col min="8962" max="8963" width="15.7109375" style="16" customWidth="1"/>
    <col min="8964" max="9216" width="9.140625" style="16"/>
    <col min="9217" max="9217" width="58.42578125" style="16" customWidth="1"/>
    <col min="9218" max="9219" width="15.7109375" style="16" customWidth="1"/>
    <col min="9220" max="9472" width="9.140625" style="16"/>
    <col min="9473" max="9473" width="58.42578125" style="16" customWidth="1"/>
    <col min="9474" max="9475" width="15.7109375" style="16" customWidth="1"/>
    <col min="9476" max="9728" width="9.140625" style="16"/>
    <col min="9729" max="9729" width="58.42578125" style="16" customWidth="1"/>
    <col min="9730" max="9731" width="15.7109375" style="16" customWidth="1"/>
    <col min="9732" max="9984" width="9.140625" style="16"/>
    <col min="9985" max="9985" width="58.42578125" style="16" customWidth="1"/>
    <col min="9986" max="9987" width="15.7109375" style="16" customWidth="1"/>
    <col min="9988" max="10240" width="9.140625" style="16"/>
    <col min="10241" max="10241" width="58.42578125" style="16" customWidth="1"/>
    <col min="10242" max="10243" width="15.7109375" style="16" customWidth="1"/>
    <col min="10244" max="10496" width="9.140625" style="16"/>
    <col min="10497" max="10497" width="58.42578125" style="16" customWidth="1"/>
    <col min="10498" max="10499" width="15.7109375" style="16" customWidth="1"/>
    <col min="10500" max="10752" width="9.140625" style="16"/>
    <col min="10753" max="10753" width="58.42578125" style="16" customWidth="1"/>
    <col min="10754" max="10755" width="15.7109375" style="16" customWidth="1"/>
    <col min="10756" max="11008" width="9.140625" style="16"/>
    <col min="11009" max="11009" width="58.42578125" style="16" customWidth="1"/>
    <col min="11010" max="11011" width="15.7109375" style="16" customWidth="1"/>
    <col min="11012" max="11264" width="9.140625" style="16"/>
    <col min="11265" max="11265" width="58.42578125" style="16" customWidth="1"/>
    <col min="11266" max="11267" width="15.7109375" style="16" customWidth="1"/>
    <col min="11268" max="11520" width="9.140625" style="16"/>
    <col min="11521" max="11521" width="58.42578125" style="16" customWidth="1"/>
    <col min="11522" max="11523" width="15.7109375" style="16" customWidth="1"/>
    <col min="11524" max="11776" width="9.140625" style="16"/>
    <col min="11777" max="11777" width="58.42578125" style="16" customWidth="1"/>
    <col min="11778" max="11779" width="15.7109375" style="16" customWidth="1"/>
    <col min="11780" max="12032" width="9.140625" style="16"/>
    <col min="12033" max="12033" width="58.42578125" style="16" customWidth="1"/>
    <col min="12034" max="12035" width="15.7109375" style="16" customWidth="1"/>
    <col min="12036" max="12288" width="9.140625" style="16"/>
    <col min="12289" max="12289" width="58.42578125" style="16" customWidth="1"/>
    <col min="12290" max="12291" width="15.7109375" style="16" customWidth="1"/>
    <col min="12292" max="12544" width="9.140625" style="16"/>
    <col min="12545" max="12545" width="58.42578125" style="16" customWidth="1"/>
    <col min="12546" max="12547" width="15.7109375" style="16" customWidth="1"/>
    <col min="12548" max="12800" width="9.140625" style="16"/>
    <col min="12801" max="12801" width="58.42578125" style="16" customWidth="1"/>
    <col min="12802" max="12803" width="15.7109375" style="16" customWidth="1"/>
    <col min="12804" max="13056" width="9.140625" style="16"/>
    <col min="13057" max="13057" width="58.42578125" style="16" customWidth="1"/>
    <col min="13058" max="13059" width="15.7109375" style="16" customWidth="1"/>
    <col min="13060" max="13312" width="9.140625" style="16"/>
    <col min="13313" max="13313" width="58.42578125" style="16" customWidth="1"/>
    <col min="13314" max="13315" width="15.7109375" style="16" customWidth="1"/>
    <col min="13316" max="13568" width="9.140625" style="16"/>
    <col min="13569" max="13569" width="58.42578125" style="16" customWidth="1"/>
    <col min="13570" max="13571" width="15.7109375" style="16" customWidth="1"/>
    <col min="13572" max="13824" width="9.140625" style="16"/>
    <col min="13825" max="13825" width="58.42578125" style="16" customWidth="1"/>
    <col min="13826" max="13827" width="15.7109375" style="16" customWidth="1"/>
    <col min="13828" max="14080" width="9.140625" style="16"/>
    <col min="14081" max="14081" width="58.42578125" style="16" customWidth="1"/>
    <col min="14082" max="14083" width="15.7109375" style="16" customWidth="1"/>
    <col min="14084" max="14336" width="9.140625" style="16"/>
    <col min="14337" max="14337" width="58.42578125" style="16" customWidth="1"/>
    <col min="14338" max="14339" width="15.7109375" style="16" customWidth="1"/>
    <col min="14340" max="14592" width="9.140625" style="16"/>
    <col min="14593" max="14593" width="58.42578125" style="16" customWidth="1"/>
    <col min="14594" max="14595" width="15.7109375" style="16" customWidth="1"/>
    <col min="14596" max="14848" width="9.140625" style="16"/>
    <col min="14849" max="14849" width="58.42578125" style="16" customWidth="1"/>
    <col min="14850" max="14851" width="15.7109375" style="16" customWidth="1"/>
    <col min="14852" max="15104" width="9.140625" style="16"/>
    <col min="15105" max="15105" width="58.42578125" style="16" customWidth="1"/>
    <col min="15106" max="15107" width="15.7109375" style="16" customWidth="1"/>
    <col min="15108" max="15360" width="9.140625" style="16"/>
    <col min="15361" max="15361" width="58.42578125" style="16" customWidth="1"/>
    <col min="15362" max="15363" width="15.7109375" style="16" customWidth="1"/>
    <col min="15364" max="15616" width="9.140625" style="16"/>
    <col min="15617" max="15617" width="58.42578125" style="16" customWidth="1"/>
    <col min="15618" max="15619" width="15.7109375" style="16" customWidth="1"/>
    <col min="15620" max="15872" width="9.140625" style="16"/>
    <col min="15873" max="15873" width="58.42578125" style="16" customWidth="1"/>
    <col min="15874" max="15875" width="15.7109375" style="16" customWidth="1"/>
    <col min="15876" max="16128" width="9.140625" style="16"/>
    <col min="16129" max="16129" width="58.42578125" style="16" customWidth="1"/>
    <col min="16130" max="16131" width="15.7109375" style="16" customWidth="1"/>
    <col min="16132" max="16384" width="9.140625" style="16"/>
  </cols>
  <sheetData>
    <row r="1" spans="1:7">
      <c r="B1" s="753"/>
      <c r="C1" s="753"/>
    </row>
    <row r="3" spans="1:7" ht="37.5" customHeight="1">
      <c r="A3" s="680" t="s">
        <v>3060</v>
      </c>
      <c r="B3" s="680"/>
      <c r="C3" s="680"/>
      <c r="D3" s="15"/>
      <c r="E3" s="15"/>
      <c r="F3" s="15"/>
      <c r="G3" s="15"/>
    </row>
    <row r="4" spans="1:7" ht="42.75" customHeight="1">
      <c r="A4" s="683" t="s">
        <v>1109</v>
      </c>
      <c r="B4" s="683"/>
      <c r="C4" s="683"/>
    </row>
    <row r="5" spans="1:7">
      <c r="C5" s="71"/>
    </row>
    <row r="6" spans="1:7">
      <c r="A6" s="747" t="s">
        <v>1110</v>
      </c>
      <c r="B6" s="756" t="s">
        <v>1935</v>
      </c>
      <c r="C6" s="757"/>
    </row>
    <row r="7" spans="1:7" ht="40.5" customHeight="1">
      <c r="A7" s="754"/>
      <c r="B7" s="756"/>
      <c r="C7" s="757"/>
    </row>
    <row r="8" spans="1:7">
      <c r="A8" s="755"/>
      <c r="B8" s="62" t="s">
        <v>1111</v>
      </c>
      <c r="C8" s="62" t="s">
        <v>1112</v>
      </c>
    </row>
    <row r="9" spans="1:7" s="19" customFormat="1" ht="31.5">
      <c r="A9" s="17" t="s">
        <v>1113</v>
      </c>
      <c r="B9" s="20"/>
      <c r="C9" s="21">
        <v>920.08</v>
      </c>
    </row>
    <row r="10" spans="1:7" s="19" customFormat="1" ht="31.5">
      <c r="A10" s="17" t="s">
        <v>1114</v>
      </c>
      <c r="B10" s="20"/>
      <c r="C10" s="21">
        <v>193.02</v>
      </c>
    </row>
    <row r="11" spans="1:7" s="19" customFormat="1" ht="31.5">
      <c r="A11" s="17" t="s">
        <v>1115</v>
      </c>
      <c r="B11" s="21">
        <v>920.08</v>
      </c>
      <c r="C11" s="22"/>
    </row>
    <row r="12" spans="1:7" s="19" customFormat="1" ht="31.5">
      <c r="A12" s="17" t="s">
        <v>1116</v>
      </c>
      <c r="B12" s="21">
        <v>193.02</v>
      </c>
      <c r="C12" s="22"/>
    </row>
    <row r="14" spans="1:7">
      <c r="A14" s="752"/>
      <c r="B14" s="752"/>
      <c r="C14" s="752"/>
    </row>
    <row r="15" spans="1:7">
      <c r="A15" s="752"/>
      <c r="B15" s="752"/>
      <c r="C15" s="752"/>
    </row>
  </sheetData>
  <customSheetViews>
    <customSheetView guid="{75127F88-E8BD-4717-BCB2-B4C8BED156D3}" fitToPage="1">
      <selection activeCell="J12" sqref="J12"/>
      <pageMargins left="0.70866141732283472" right="0.70866141732283472" top="0.74803149606299213" bottom="0.74803149606299213" header="0.31496062992125984" footer="0.31496062992125984"/>
      <pageSetup paperSize="9" scale="97" orientation="portrait" r:id="rId1"/>
    </customSheetView>
    <customSheetView guid="{A4B4F67C-A57C-4D51-BD0E-D4A4818C872A}" fitToPage="1">
      <selection activeCell="G16" sqref="G16"/>
      <pageMargins left="0.70866141732283472" right="0.70866141732283472" top="0.74803149606299213" bottom="0.74803149606299213" header="0.31496062992125984" footer="0.31496062992125984"/>
      <pageSetup paperSize="9" scale="97" orientation="portrait" r:id="rId2"/>
    </customSheetView>
    <customSheetView guid="{C1EE1519-EDD9-4E05-B331-C7C1D8A868C7}" fitToPage="1">
      <selection activeCell="A4" sqref="A4:C4"/>
      <pageMargins left="0.70866141732283472" right="0.70866141732283472" top="0.74803149606299213" bottom="0.74803149606299213" header="0.31496062992125984" footer="0.31496062992125984"/>
      <pageSetup paperSize="9" scale="97" orientation="portrait" r:id="rId3"/>
    </customSheetView>
    <customSheetView guid="{B71C0D39-F387-4E91-A798-F9DB46B9D361}" fitToPage="1">
      <selection activeCell="A4" sqref="A4:C4"/>
      <pageMargins left="0.70866141732283472" right="0.70866141732283472" top="0.74803149606299213" bottom="0.74803149606299213" header="0.31496062992125984" footer="0.31496062992125984"/>
      <pageSetup paperSize="9" scale="97" orientation="portrait" r:id="rId4"/>
    </customSheetView>
    <customSheetView guid="{95B0D460-867A-4571-B464-C63CC86A99B7}" fitToPage="1">
      <selection activeCell="G16" sqref="G16"/>
      <pageMargins left="0.70866141732283472" right="0.70866141732283472" top="0.74803149606299213" bottom="0.74803149606299213" header="0.31496062992125984" footer="0.31496062992125984"/>
      <pageSetup paperSize="9" scale="97" orientation="portrait" r:id="rId5"/>
    </customSheetView>
    <customSheetView guid="{1BAD6692-0E96-429C-9442-98561579DB49}" fitToPage="1">
      <selection activeCell="A4" sqref="A4:C4"/>
      <pageMargins left="0.70866141732283472" right="0.70866141732283472" top="0.74803149606299213" bottom="0.74803149606299213" header="0.31496062992125984" footer="0.31496062992125984"/>
      <pageSetup paperSize="9" scale="97" orientation="portrait" r:id="rId6"/>
    </customSheetView>
  </customSheetViews>
  <mergeCells count="7">
    <mergeCell ref="A14:C14"/>
    <mergeCell ref="A15:C15"/>
    <mergeCell ref="B1:C1"/>
    <mergeCell ref="A3:C3"/>
    <mergeCell ref="A4:C4"/>
    <mergeCell ref="A6:A8"/>
    <mergeCell ref="B6:C7"/>
  </mergeCells>
  <pageMargins left="0.70866141732283472" right="0.70866141732283472" top="0.74803149606299213" bottom="0.74803149606299213" header="0.31496062992125984" footer="0.31496062992125984"/>
  <pageSetup paperSize="9" scale="97" orientation="portrait"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1:H23"/>
  <sheetViews>
    <sheetView tabSelected="1" topLeftCell="B10" workbookViewId="0">
      <selection activeCell="H17" sqref="H17"/>
    </sheetView>
  </sheetViews>
  <sheetFormatPr defaultColWidth="9.140625" defaultRowHeight="15.75"/>
  <cols>
    <col min="1" max="1" width="5.5703125" style="86" hidden="1" customWidth="1"/>
    <col min="2" max="2" width="7.5703125" style="269" customWidth="1"/>
    <col min="3" max="3" width="16.42578125" style="269" customWidth="1"/>
    <col min="4" max="4" width="31.5703125" style="269" customWidth="1"/>
    <col min="5" max="5" width="14.85546875" style="269" customWidth="1"/>
    <col min="6" max="6" width="12.28515625" style="272" customWidth="1"/>
    <col min="7" max="7" width="14.140625" style="269" customWidth="1"/>
    <col min="8" max="8" width="16.5703125" style="269" customWidth="1"/>
    <col min="9" max="16384" width="9.140625" style="86"/>
  </cols>
  <sheetData>
    <row r="1" spans="1:8">
      <c r="E1" s="759"/>
      <c r="F1" s="759"/>
      <c r="G1" s="759"/>
      <c r="H1" s="759"/>
    </row>
    <row r="2" spans="1:8" ht="37.5" customHeight="1">
      <c r="A2" s="85"/>
      <c r="B2" s="270"/>
      <c r="C2" s="271"/>
      <c r="D2" s="760" t="s">
        <v>3061</v>
      </c>
      <c r="E2" s="760"/>
      <c r="F2" s="760"/>
      <c r="G2" s="760"/>
    </row>
    <row r="3" spans="1:8">
      <c r="F3" s="272" t="s">
        <v>0</v>
      </c>
    </row>
    <row r="4" spans="1:8" ht="15.75" customHeight="1">
      <c r="C4" s="758" t="s">
        <v>2472</v>
      </c>
      <c r="D4" s="758"/>
      <c r="E4" s="758"/>
      <c r="F4" s="758"/>
      <c r="G4" s="758"/>
    </row>
    <row r="5" spans="1:8">
      <c r="C5" s="27"/>
      <c r="D5" s="268"/>
      <c r="F5" s="268" t="s">
        <v>1</v>
      </c>
    </row>
    <row r="6" spans="1:8" ht="47.25">
      <c r="C6" s="266" t="s">
        <v>35</v>
      </c>
      <c r="D6" s="266" t="s">
        <v>1131</v>
      </c>
      <c r="E6" s="266" t="s">
        <v>1132</v>
      </c>
      <c r="F6" s="266" t="s">
        <v>1133</v>
      </c>
      <c r="G6" s="266" t="s">
        <v>1134</v>
      </c>
    </row>
    <row r="7" spans="1:8">
      <c r="C7" s="171" t="s">
        <v>1135</v>
      </c>
      <c r="D7" s="17" t="s">
        <v>1136</v>
      </c>
      <c r="E7" s="263" t="s">
        <v>1148</v>
      </c>
      <c r="F7" s="263" t="s">
        <v>1137</v>
      </c>
      <c r="G7" s="87">
        <v>6892.57</v>
      </c>
    </row>
    <row r="8" spans="1:8">
      <c r="C8" s="273" t="s">
        <v>2473</v>
      </c>
      <c r="D8" s="273" t="s">
        <v>2474</v>
      </c>
      <c r="E8" s="263" t="s">
        <v>1148</v>
      </c>
      <c r="F8" s="263" t="s">
        <v>1137</v>
      </c>
      <c r="G8" s="87">
        <v>3868.03</v>
      </c>
    </row>
    <row r="9" spans="1:8">
      <c r="F9" s="269"/>
    </row>
    <row r="10" spans="1:8">
      <c r="F10" s="272" t="s">
        <v>2</v>
      </c>
    </row>
    <row r="11" spans="1:8" s="269" customFormat="1">
      <c r="A11" s="758" t="s">
        <v>2475</v>
      </c>
      <c r="B11" s="758"/>
      <c r="C11" s="758"/>
      <c r="D11" s="758"/>
      <c r="E11" s="758"/>
      <c r="F11" s="758"/>
      <c r="G11" s="758"/>
      <c r="H11" s="758"/>
    </row>
    <row r="12" spans="1:8">
      <c r="A12" s="236"/>
      <c r="B12" s="267"/>
      <c r="C12" s="267"/>
      <c r="D12" s="267"/>
      <c r="E12" s="267"/>
      <c r="F12" s="274"/>
    </row>
    <row r="13" spans="1:8" ht="38.25">
      <c r="A13" s="239" t="s">
        <v>410</v>
      </c>
      <c r="B13" s="266" t="s">
        <v>1138</v>
      </c>
      <c r="C13" s="266" t="s">
        <v>1118</v>
      </c>
      <c r="D13" s="266" t="s">
        <v>1139</v>
      </c>
      <c r="E13" s="266" t="s">
        <v>1132</v>
      </c>
      <c r="F13" s="266" t="s">
        <v>1140</v>
      </c>
      <c r="G13" s="78" t="s">
        <v>1141</v>
      </c>
      <c r="H13" s="266" t="s">
        <v>1142</v>
      </c>
    </row>
    <row r="14" spans="1:8">
      <c r="A14" s="239"/>
      <c r="B14" s="275" t="s">
        <v>2476</v>
      </c>
      <c r="C14" s="265"/>
      <c r="D14" s="265"/>
      <c r="E14" s="266"/>
      <c r="F14" s="266"/>
      <c r="G14" s="78"/>
      <c r="H14" s="266"/>
    </row>
    <row r="15" spans="1:8" ht="47.25">
      <c r="A15" s="240"/>
      <c r="B15" s="184" t="s">
        <v>2445</v>
      </c>
      <c r="C15" s="185" t="s">
        <v>1143</v>
      </c>
      <c r="D15" s="185" t="s">
        <v>1144</v>
      </c>
      <c r="E15" s="263" t="s">
        <v>1148</v>
      </c>
      <c r="F15" s="263" t="s">
        <v>1137</v>
      </c>
      <c r="G15" s="50">
        <v>1</v>
      </c>
      <c r="H15" s="50">
        <v>6892.57</v>
      </c>
    </row>
    <row r="16" spans="1:8" ht="47.25">
      <c r="A16" s="240"/>
      <c r="B16" s="184" t="s">
        <v>2446</v>
      </c>
      <c r="C16" s="185" t="s">
        <v>2453</v>
      </c>
      <c r="D16" s="185" t="s">
        <v>1145</v>
      </c>
      <c r="E16" s="263" t="s">
        <v>1148</v>
      </c>
      <c r="F16" s="263" t="s">
        <v>1137</v>
      </c>
      <c r="G16" s="50">
        <v>1.05</v>
      </c>
      <c r="H16" s="50">
        <v>7237.2</v>
      </c>
    </row>
    <row r="17" spans="1:8">
      <c r="A17" s="240">
        <v>3</v>
      </c>
      <c r="B17" s="263" t="s">
        <v>2447</v>
      </c>
      <c r="C17" s="171" t="s">
        <v>1146</v>
      </c>
      <c r="D17" s="28" t="s">
        <v>1147</v>
      </c>
      <c r="E17" s="263" t="s">
        <v>1148</v>
      </c>
      <c r="F17" s="263" t="s">
        <v>1137</v>
      </c>
      <c r="G17" s="50">
        <v>1.08</v>
      </c>
      <c r="H17" s="50">
        <v>7443.98</v>
      </c>
    </row>
    <row r="18" spans="1:8" ht="26.25" customHeight="1">
      <c r="B18" s="275" t="s">
        <v>2477</v>
      </c>
      <c r="F18" s="269"/>
      <c r="H18" s="276"/>
    </row>
    <row r="19" spans="1:8" s="172" customFormat="1">
      <c r="A19" s="241"/>
      <c r="B19" s="263" t="s">
        <v>2448</v>
      </c>
      <c r="C19" s="273" t="s">
        <v>2478</v>
      </c>
      <c r="D19" s="171" t="s">
        <v>2479</v>
      </c>
      <c r="E19" s="263" t="s">
        <v>1148</v>
      </c>
      <c r="F19" s="263" t="s">
        <v>1137</v>
      </c>
      <c r="G19" s="50">
        <v>1</v>
      </c>
      <c r="H19" s="50">
        <v>3868.03</v>
      </c>
    </row>
    <row r="20" spans="1:8" s="269" customFormat="1" ht="63">
      <c r="B20" s="263" t="s">
        <v>2449</v>
      </c>
      <c r="C20" s="28" t="s">
        <v>2538</v>
      </c>
      <c r="D20" s="171" t="s">
        <v>2539</v>
      </c>
      <c r="E20" s="263" t="s">
        <v>1148</v>
      </c>
      <c r="F20" s="263" t="s">
        <v>1137</v>
      </c>
      <c r="G20" s="50">
        <v>1.24</v>
      </c>
      <c r="H20" s="50">
        <v>4796.3599999999997</v>
      </c>
    </row>
    <row r="23" spans="1:8">
      <c r="F23" s="269"/>
      <c r="G23" s="272"/>
    </row>
  </sheetData>
  <customSheetViews>
    <customSheetView guid="{75127F88-E8BD-4717-BCB2-B4C8BED156D3}" fitToPage="1" hiddenColumns="1" topLeftCell="B7">
      <selection activeCell="F3" sqref="F3"/>
      <pageMargins left="0.70866141732283472" right="0.70866141732283472" top="0.74803149606299213" bottom="0.74803149606299213" header="0.31496062992125984" footer="0.31496062992125984"/>
      <pageSetup paperSize="9" scale="76" orientation="portrait" r:id="rId1"/>
    </customSheetView>
    <customSheetView guid="{A4B4F67C-A57C-4D51-BD0E-D4A4818C872A}" fitToPage="1" hiddenColumns="1" topLeftCell="B1">
      <selection activeCell="M14" sqref="M14"/>
      <pageMargins left="0.70866141732283472" right="0.70866141732283472" top="0.74803149606299213" bottom="0.74803149606299213" header="0.31496062992125984" footer="0.31496062992125984"/>
      <pageSetup paperSize="9" scale="76" orientation="portrait" r:id="rId2"/>
    </customSheetView>
    <customSheetView guid="{95B0D460-867A-4571-B464-C63CC86A99B7}" fitToPage="1" hiddenColumns="1" topLeftCell="B1">
      <selection activeCell="M14" sqref="M14"/>
      <pageMargins left="0.70866141732283472" right="0.70866141732283472" top="0.74803149606299213" bottom="0.74803149606299213" header="0.31496062992125984" footer="0.31496062992125984"/>
      <pageSetup paperSize="9" scale="76" orientation="portrait" r:id="rId3"/>
    </customSheetView>
    <customSheetView guid="{1BAD6692-0E96-429C-9442-98561579DB49}" fitToPage="1" hiddenColumns="1" topLeftCell="B7">
      <selection activeCell="F3" sqref="F3"/>
      <pageMargins left="0.70866141732283472" right="0.70866141732283472" top="0.74803149606299213" bottom="0.74803149606299213" header="0.31496062992125984" footer="0.31496062992125984"/>
      <pageSetup paperSize="9" scale="76" orientation="portrait" r:id="rId4"/>
    </customSheetView>
  </customSheetViews>
  <mergeCells count="4">
    <mergeCell ref="C4:G4"/>
    <mergeCell ref="A11:H11"/>
    <mergeCell ref="E1:H1"/>
    <mergeCell ref="D2:G2"/>
  </mergeCells>
  <pageMargins left="0.70866141732283472" right="0.70866141732283472" top="0.74803149606299213" bottom="0.74803149606299213" header="0.31496062992125984" footer="0.31496062992125984"/>
  <pageSetup paperSize="9" scale="76"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E259"/>
  <sheetViews>
    <sheetView showZeros="0" topLeftCell="A238" workbookViewId="0">
      <selection activeCell="A4" sqref="A4:XFD4"/>
    </sheetView>
  </sheetViews>
  <sheetFormatPr defaultRowHeight="15"/>
  <cols>
    <col min="1" max="1" width="6.7109375" style="74" customWidth="1"/>
    <col min="2" max="2" width="24.7109375" style="131" customWidth="1"/>
    <col min="3" max="3" width="63.85546875" style="76" customWidth="1"/>
    <col min="4" max="4" width="17.5703125" style="134" customWidth="1"/>
    <col min="5" max="226" width="9.140625" style="76"/>
    <col min="227" max="227" width="75.42578125" style="76" customWidth="1"/>
    <col min="228" max="228" width="17.7109375" style="76" customWidth="1"/>
    <col min="229" max="482" width="9.140625" style="76"/>
    <col min="483" max="483" width="75.42578125" style="76" customWidth="1"/>
    <col min="484" max="484" width="17.7109375" style="76" customWidth="1"/>
    <col min="485" max="738" width="9.140625" style="76"/>
    <col min="739" max="739" width="75.42578125" style="76" customWidth="1"/>
    <col min="740" max="740" width="17.7109375" style="76" customWidth="1"/>
    <col min="741" max="994" width="9.140625" style="76"/>
    <col min="995" max="995" width="75.42578125" style="76" customWidth="1"/>
    <col min="996" max="996" width="17.7109375" style="76" customWidth="1"/>
    <col min="997" max="1250" width="9.140625" style="76"/>
    <col min="1251" max="1251" width="75.42578125" style="76" customWidth="1"/>
    <col min="1252" max="1252" width="17.7109375" style="76" customWidth="1"/>
    <col min="1253" max="1506" width="9.140625" style="76"/>
    <col min="1507" max="1507" width="75.42578125" style="76" customWidth="1"/>
    <col min="1508" max="1508" width="17.7109375" style="76" customWidth="1"/>
    <col min="1509" max="1762" width="9.140625" style="76"/>
    <col min="1763" max="1763" width="75.42578125" style="76" customWidth="1"/>
    <col min="1764" max="1764" width="17.7109375" style="76" customWidth="1"/>
    <col min="1765" max="2018" width="9.140625" style="76"/>
    <col min="2019" max="2019" width="75.42578125" style="76" customWidth="1"/>
    <col min="2020" max="2020" width="17.7109375" style="76" customWidth="1"/>
    <col min="2021" max="2274" width="9.140625" style="76"/>
    <col min="2275" max="2275" width="75.42578125" style="76" customWidth="1"/>
    <col min="2276" max="2276" width="17.7109375" style="76" customWidth="1"/>
    <col min="2277" max="2530" width="9.140625" style="76"/>
    <col min="2531" max="2531" width="75.42578125" style="76" customWidth="1"/>
    <col min="2532" max="2532" width="17.7109375" style="76" customWidth="1"/>
    <col min="2533" max="2786" width="9.140625" style="76"/>
    <col min="2787" max="2787" width="75.42578125" style="76" customWidth="1"/>
    <col min="2788" max="2788" width="17.7109375" style="76" customWidth="1"/>
    <col min="2789" max="3042" width="9.140625" style="76"/>
    <col min="3043" max="3043" width="75.42578125" style="76" customWidth="1"/>
    <col min="3044" max="3044" width="17.7109375" style="76" customWidth="1"/>
    <col min="3045" max="3298" width="9.140625" style="76"/>
    <col min="3299" max="3299" width="75.42578125" style="76" customWidth="1"/>
    <col min="3300" max="3300" width="17.7109375" style="76" customWidth="1"/>
    <col min="3301" max="3554" width="9.140625" style="76"/>
    <col min="3555" max="3555" width="75.42578125" style="76" customWidth="1"/>
    <col min="3556" max="3556" width="17.7109375" style="76" customWidth="1"/>
    <col min="3557" max="3810" width="9.140625" style="76"/>
    <col min="3811" max="3811" width="75.42578125" style="76" customWidth="1"/>
    <col min="3812" max="3812" width="17.7109375" style="76" customWidth="1"/>
    <col min="3813" max="4066" width="9.140625" style="76"/>
    <col min="4067" max="4067" width="75.42578125" style="76" customWidth="1"/>
    <col min="4068" max="4068" width="17.7109375" style="76" customWidth="1"/>
    <col min="4069" max="4322" width="9.140625" style="76"/>
    <col min="4323" max="4323" width="75.42578125" style="76" customWidth="1"/>
    <col min="4324" max="4324" width="17.7109375" style="76" customWidth="1"/>
    <col min="4325" max="4578" width="9.140625" style="76"/>
    <col min="4579" max="4579" width="75.42578125" style="76" customWidth="1"/>
    <col min="4580" max="4580" width="17.7109375" style="76" customWidth="1"/>
    <col min="4581" max="4834" width="9.140625" style="76"/>
    <col min="4835" max="4835" width="75.42578125" style="76" customWidth="1"/>
    <col min="4836" max="4836" width="17.7109375" style="76" customWidth="1"/>
    <col min="4837" max="5090" width="9.140625" style="76"/>
    <col min="5091" max="5091" width="75.42578125" style="76" customWidth="1"/>
    <col min="5092" max="5092" width="17.7109375" style="76" customWidth="1"/>
    <col min="5093" max="5346" width="9.140625" style="76"/>
    <col min="5347" max="5347" width="75.42578125" style="76" customWidth="1"/>
    <col min="5348" max="5348" width="17.7109375" style="76" customWidth="1"/>
    <col min="5349" max="5602" width="9.140625" style="76"/>
    <col min="5603" max="5603" width="75.42578125" style="76" customWidth="1"/>
    <col min="5604" max="5604" width="17.7109375" style="76" customWidth="1"/>
    <col min="5605" max="5858" width="9.140625" style="76"/>
    <col min="5859" max="5859" width="75.42578125" style="76" customWidth="1"/>
    <col min="5860" max="5860" width="17.7109375" style="76" customWidth="1"/>
    <col min="5861" max="6114" width="9.140625" style="76"/>
    <col min="6115" max="6115" width="75.42578125" style="76" customWidth="1"/>
    <col min="6116" max="6116" width="17.7109375" style="76" customWidth="1"/>
    <col min="6117" max="6370" width="9.140625" style="76"/>
    <col min="6371" max="6371" width="75.42578125" style="76" customWidth="1"/>
    <col min="6372" max="6372" width="17.7109375" style="76" customWidth="1"/>
    <col min="6373" max="6626" width="9.140625" style="76"/>
    <col min="6627" max="6627" width="75.42578125" style="76" customWidth="1"/>
    <col min="6628" max="6628" width="17.7109375" style="76" customWidth="1"/>
    <col min="6629" max="6882" width="9.140625" style="76"/>
    <col min="6883" max="6883" width="75.42578125" style="76" customWidth="1"/>
    <col min="6884" max="6884" width="17.7109375" style="76" customWidth="1"/>
    <col min="6885" max="7138" width="9.140625" style="76"/>
    <col min="7139" max="7139" width="75.42578125" style="76" customWidth="1"/>
    <col min="7140" max="7140" width="17.7109375" style="76" customWidth="1"/>
    <col min="7141" max="7394" width="9.140625" style="76"/>
    <col min="7395" max="7395" width="75.42578125" style="76" customWidth="1"/>
    <col min="7396" max="7396" width="17.7109375" style="76" customWidth="1"/>
    <col min="7397" max="7650" width="9.140625" style="76"/>
    <col min="7651" max="7651" width="75.42578125" style="76" customWidth="1"/>
    <col min="7652" max="7652" width="17.7109375" style="76" customWidth="1"/>
    <col min="7653" max="7906" width="9.140625" style="76"/>
    <col min="7907" max="7907" width="75.42578125" style="76" customWidth="1"/>
    <col min="7908" max="7908" width="17.7109375" style="76" customWidth="1"/>
    <col min="7909" max="8162" width="9.140625" style="76"/>
    <col min="8163" max="8163" width="75.42578125" style="76" customWidth="1"/>
    <col min="8164" max="8164" width="17.7109375" style="76" customWidth="1"/>
    <col min="8165" max="8418" width="9.140625" style="76"/>
    <col min="8419" max="8419" width="75.42578125" style="76" customWidth="1"/>
    <col min="8420" max="8420" width="17.7109375" style="76" customWidth="1"/>
    <col min="8421" max="8674" width="9.140625" style="76"/>
    <col min="8675" max="8675" width="75.42578125" style="76" customWidth="1"/>
    <col min="8676" max="8676" width="17.7109375" style="76" customWidth="1"/>
    <col min="8677" max="8930" width="9.140625" style="76"/>
    <col min="8931" max="8931" width="75.42578125" style="76" customWidth="1"/>
    <col min="8932" max="8932" width="17.7109375" style="76" customWidth="1"/>
    <col min="8933" max="9186" width="9.140625" style="76"/>
    <col min="9187" max="9187" width="75.42578125" style="76" customWidth="1"/>
    <col min="9188" max="9188" width="17.7109375" style="76" customWidth="1"/>
    <col min="9189" max="9442" width="9.140625" style="76"/>
    <col min="9443" max="9443" width="75.42578125" style="76" customWidth="1"/>
    <col min="9444" max="9444" width="17.7109375" style="76" customWidth="1"/>
    <col min="9445" max="9698" width="9.140625" style="76"/>
    <col min="9699" max="9699" width="75.42578125" style="76" customWidth="1"/>
    <col min="9700" max="9700" width="17.7109375" style="76" customWidth="1"/>
    <col min="9701" max="9954" width="9.140625" style="76"/>
    <col min="9955" max="9955" width="75.42578125" style="76" customWidth="1"/>
    <col min="9956" max="9956" width="17.7109375" style="76" customWidth="1"/>
    <col min="9957" max="10210" width="9.140625" style="76"/>
    <col min="10211" max="10211" width="75.42578125" style="76" customWidth="1"/>
    <col min="10212" max="10212" width="17.7109375" style="76" customWidth="1"/>
    <col min="10213" max="10466" width="9.140625" style="76"/>
    <col min="10467" max="10467" width="75.42578125" style="76" customWidth="1"/>
    <col min="10468" max="10468" width="17.7109375" style="76" customWidth="1"/>
    <col min="10469" max="10722" width="9.140625" style="76"/>
    <col min="10723" max="10723" width="75.42578125" style="76" customWidth="1"/>
    <col min="10724" max="10724" width="17.7109375" style="76" customWidth="1"/>
    <col min="10725" max="10978" width="9.140625" style="76"/>
    <col min="10979" max="10979" width="75.42578125" style="76" customWidth="1"/>
    <col min="10980" max="10980" width="17.7109375" style="76" customWidth="1"/>
    <col min="10981" max="11234" width="9.140625" style="76"/>
    <col min="11235" max="11235" width="75.42578125" style="76" customWidth="1"/>
    <col min="11236" max="11236" width="17.7109375" style="76" customWidth="1"/>
    <col min="11237" max="11490" width="9.140625" style="76"/>
    <col min="11491" max="11491" width="75.42578125" style="76" customWidth="1"/>
    <col min="11492" max="11492" width="17.7109375" style="76" customWidth="1"/>
    <col min="11493" max="11746" width="9.140625" style="76"/>
    <col min="11747" max="11747" width="75.42578125" style="76" customWidth="1"/>
    <col min="11748" max="11748" width="17.7109375" style="76" customWidth="1"/>
    <col min="11749" max="12002" width="9.140625" style="76"/>
    <col min="12003" max="12003" width="75.42578125" style="76" customWidth="1"/>
    <col min="12004" max="12004" width="17.7109375" style="76" customWidth="1"/>
    <col min="12005" max="12258" width="9.140625" style="76"/>
    <col min="12259" max="12259" width="75.42578125" style="76" customWidth="1"/>
    <col min="12260" max="12260" width="17.7109375" style="76" customWidth="1"/>
    <col min="12261" max="12514" width="9.140625" style="76"/>
    <col min="12515" max="12515" width="75.42578125" style="76" customWidth="1"/>
    <col min="12516" max="12516" width="17.7109375" style="76" customWidth="1"/>
    <col min="12517" max="12770" width="9.140625" style="76"/>
    <col min="12771" max="12771" width="75.42578125" style="76" customWidth="1"/>
    <col min="12772" max="12772" width="17.7109375" style="76" customWidth="1"/>
    <col min="12773" max="13026" width="9.140625" style="76"/>
    <col min="13027" max="13027" width="75.42578125" style="76" customWidth="1"/>
    <col min="13028" max="13028" width="17.7109375" style="76" customWidth="1"/>
    <col min="13029" max="13282" width="9.140625" style="76"/>
    <col min="13283" max="13283" width="75.42578125" style="76" customWidth="1"/>
    <col min="13284" max="13284" width="17.7109375" style="76" customWidth="1"/>
    <col min="13285" max="13538" width="9.140625" style="76"/>
    <col min="13539" max="13539" width="75.42578125" style="76" customWidth="1"/>
    <col min="13540" max="13540" width="17.7109375" style="76" customWidth="1"/>
    <col min="13541" max="13794" width="9.140625" style="76"/>
    <col min="13795" max="13795" width="75.42578125" style="76" customWidth="1"/>
    <col min="13796" max="13796" width="17.7109375" style="76" customWidth="1"/>
    <col min="13797" max="14050" width="9.140625" style="76"/>
    <col min="14051" max="14051" width="75.42578125" style="76" customWidth="1"/>
    <col min="14052" max="14052" width="17.7109375" style="76" customWidth="1"/>
    <col min="14053" max="14306" width="9.140625" style="76"/>
    <col min="14307" max="14307" width="75.42578125" style="76" customWidth="1"/>
    <col min="14308" max="14308" width="17.7109375" style="76" customWidth="1"/>
    <col min="14309" max="14562" width="9.140625" style="76"/>
    <col min="14563" max="14563" width="75.42578125" style="76" customWidth="1"/>
    <col min="14564" max="14564" width="17.7109375" style="76" customWidth="1"/>
    <col min="14565" max="14818" width="9.140625" style="76"/>
    <col min="14819" max="14819" width="75.42578125" style="76" customWidth="1"/>
    <col min="14820" max="14820" width="17.7109375" style="76" customWidth="1"/>
    <col min="14821" max="15074" width="9.140625" style="76"/>
    <col min="15075" max="15075" width="75.42578125" style="76" customWidth="1"/>
    <col min="15076" max="15076" width="17.7109375" style="76" customWidth="1"/>
    <col min="15077" max="15330" width="9.140625" style="76"/>
    <col min="15331" max="15331" width="75.42578125" style="76" customWidth="1"/>
    <col min="15332" max="15332" width="17.7109375" style="76" customWidth="1"/>
    <col min="15333" max="15586" width="9.140625" style="76"/>
    <col min="15587" max="15587" width="75.42578125" style="76" customWidth="1"/>
    <col min="15588" max="15588" width="17.7109375" style="76" customWidth="1"/>
    <col min="15589" max="15842" width="9.140625" style="76"/>
    <col min="15843" max="15843" width="75.42578125" style="76" customWidth="1"/>
    <col min="15844" max="15844" width="17.7109375" style="76" customWidth="1"/>
    <col min="15845" max="16098" width="9.140625" style="76"/>
    <col min="16099" max="16099" width="75.42578125" style="76" customWidth="1"/>
    <col min="16100" max="16100" width="17.7109375" style="76" customWidth="1"/>
    <col min="16101" max="16384" width="9.140625" style="76"/>
  </cols>
  <sheetData>
    <row r="1" spans="1:5" ht="36" customHeight="1">
      <c r="A1" s="767" t="s">
        <v>3062</v>
      </c>
      <c r="B1" s="767"/>
      <c r="C1" s="767"/>
    </row>
    <row r="2" spans="1:5" ht="15.75">
      <c r="A2" s="132"/>
      <c r="B2" s="487"/>
      <c r="C2" s="487"/>
      <c r="D2" s="135" t="s">
        <v>1555</v>
      </c>
    </row>
    <row r="3" spans="1:5" ht="57.75" customHeight="1">
      <c r="A3" s="768" t="s">
        <v>1505</v>
      </c>
      <c r="B3" s="768"/>
      <c r="C3" s="768"/>
      <c r="D3" s="768"/>
    </row>
    <row r="4" spans="1:5">
      <c r="B4" s="76"/>
      <c r="C4" s="131"/>
    </row>
    <row r="5" spans="1:5" ht="50.25" customHeight="1">
      <c r="A5" s="769" t="s">
        <v>1556</v>
      </c>
      <c r="B5" s="770" t="s">
        <v>1117</v>
      </c>
      <c r="C5" s="770"/>
      <c r="D5" s="771" t="s">
        <v>1504</v>
      </c>
    </row>
    <row r="6" spans="1:5" ht="15.75">
      <c r="A6" s="769"/>
      <c r="B6" s="489" t="s">
        <v>1118</v>
      </c>
      <c r="C6" s="489" t="s">
        <v>1119</v>
      </c>
      <c r="D6" s="771"/>
    </row>
    <row r="7" spans="1:5" s="130" customFormat="1" ht="15.75">
      <c r="A7" s="489">
        <v>1</v>
      </c>
      <c r="B7" s="489">
        <v>2</v>
      </c>
      <c r="C7" s="489">
        <v>3</v>
      </c>
      <c r="D7" s="489">
        <v>4</v>
      </c>
    </row>
    <row r="8" spans="1:5" s="136" customFormat="1" ht="15.75">
      <c r="A8" s="489"/>
      <c r="B8" s="183" t="s">
        <v>1557</v>
      </c>
      <c r="C8" s="174"/>
      <c r="D8" s="175"/>
    </row>
    <row r="9" spans="1:5" s="131" customFormat="1" ht="123" customHeight="1">
      <c r="A9" s="181" t="s">
        <v>2278</v>
      </c>
      <c r="B9" s="182" t="s">
        <v>1539</v>
      </c>
      <c r="C9" s="75" t="s">
        <v>1540</v>
      </c>
      <c r="D9" s="148">
        <v>1329.51</v>
      </c>
    </row>
    <row r="10" spans="1:5" s="131" customFormat="1" ht="114" customHeight="1">
      <c r="A10" s="181" t="s">
        <v>2279</v>
      </c>
      <c r="B10" s="182" t="s">
        <v>2439</v>
      </c>
      <c r="C10" s="75" t="s">
        <v>1541</v>
      </c>
      <c r="D10" s="148">
        <v>4895.9799999999996</v>
      </c>
    </row>
    <row r="11" spans="1:5" s="131" customFormat="1" ht="129" customHeight="1">
      <c r="A11" s="181" t="s">
        <v>2280</v>
      </c>
      <c r="B11" s="182" t="s">
        <v>2281</v>
      </c>
      <c r="C11" s="75" t="s">
        <v>1542</v>
      </c>
      <c r="D11" s="148">
        <v>1566.46</v>
      </c>
    </row>
    <row r="12" spans="1:5" s="131" customFormat="1" ht="114.75" customHeight="1">
      <c r="A12" s="181" t="s">
        <v>2282</v>
      </c>
      <c r="B12" s="182" t="s">
        <v>2283</v>
      </c>
      <c r="C12" s="75" t="s">
        <v>1543</v>
      </c>
      <c r="D12" s="148">
        <v>5182.82</v>
      </c>
    </row>
    <row r="13" spans="1:5" s="131" customFormat="1" ht="15.75">
      <c r="A13" s="181">
        <v>2</v>
      </c>
      <c r="B13" s="183" t="s">
        <v>1558</v>
      </c>
      <c r="C13" s="75"/>
      <c r="D13" s="148"/>
      <c r="E13" s="490"/>
    </row>
    <row r="14" spans="1:5" s="131" customFormat="1" ht="143.25" customHeight="1">
      <c r="A14" s="181" t="s">
        <v>2284</v>
      </c>
      <c r="B14" s="182" t="s">
        <v>1544</v>
      </c>
      <c r="C14" s="75" t="s">
        <v>1545</v>
      </c>
      <c r="D14" s="148">
        <v>1123.9100000000001</v>
      </c>
      <c r="E14" s="490"/>
    </row>
    <row r="15" spans="1:5" s="131" customFormat="1" ht="81.75" customHeight="1">
      <c r="A15" s="181" t="s">
        <v>2285</v>
      </c>
      <c r="B15" s="182" t="s">
        <v>1546</v>
      </c>
      <c r="C15" s="75" t="s">
        <v>1547</v>
      </c>
      <c r="D15" s="148">
        <v>7389.98</v>
      </c>
    </row>
    <row r="16" spans="1:5" s="131" customFormat="1" ht="150.75" customHeight="1">
      <c r="A16" s="181" t="s">
        <v>2286</v>
      </c>
      <c r="B16" s="182" t="s">
        <v>1559</v>
      </c>
      <c r="C16" s="75" t="s">
        <v>1311</v>
      </c>
      <c r="D16" s="148">
        <v>1815.87</v>
      </c>
    </row>
    <row r="17" spans="1:4" s="131" customFormat="1" ht="96.75" customHeight="1">
      <c r="A17" s="181" t="s">
        <v>2287</v>
      </c>
      <c r="B17" s="182" t="s">
        <v>1560</v>
      </c>
      <c r="C17" s="75" t="s">
        <v>1548</v>
      </c>
      <c r="D17" s="148">
        <v>8081.93</v>
      </c>
    </row>
    <row r="18" spans="1:4" s="131" customFormat="1" ht="15.75">
      <c r="A18" s="181">
        <v>0</v>
      </c>
      <c r="B18" s="183" t="s">
        <v>1561</v>
      </c>
      <c r="C18" s="75"/>
      <c r="D18" s="148"/>
    </row>
    <row r="19" spans="1:4" s="131" customFormat="1">
      <c r="A19" s="181" t="s">
        <v>2288</v>
      </c>
      <c r="B19" s="182" t="s">
        <v>1128</v>
      </c>
      <c r="C19" s="75" t="s">
        <v>1308</v>
      </c>
      <c r="D19" s="148">
        <v>608.22</v>
      </c>
    </row>
    <row r="20" spans="1:4" s="131" customFormat="1" ht="30">
      <c r="A20" s="181" t="s">
        <v>2289</v>
      </c>
      <c r="B20" s="182" t="s">
        <v>2290</v>
      </c>
      <c r="C20" s="75" t="s">
        <v>2291</v>
      </c>
      <c r="D20" s="148">
        <v>334.5</v>
      </c>
    </row>
    <row r="21" spans="1:4" s="131" customFormat="1" ht="15.75">
      <c r="A21" s="181">
        <v>0</v>
      </c>
      <c r="B21" s="183" t="s">
        <v>1562</v>
      </c>
      <c r="C21" s="75"/>
      <c r="D21" s="148"/>
    </row>
    <row r="22" spans="1:4" s="131" customFormat="1">
      <c r="A22" s="181" t="s">
        <v>2292</v>
      </c>
      <c r="B22" s="182" t="s">
        <v>1550</v>
      </c>
      <c r="C22" s="75" t="s">
        <v>1551</v>
      </c>
      <c r="D22" s="148">
        <v>786.88</v>
      </c>
    </row>
    <row r="23" spans="1:4" s="131" customFormat="1">
      <c r="A23" s="181" t="s">
        <v>2293</v>
      </c>
      <c r="B23" s="182" t="s">
        <v>1552</v>
      </c>
      <c r="C23" s="75" t="s">
        <v>1251</v>
      </c>
      <c r="D23" s="148">
        <v>902.84</v>
      </c>
    </row>
    <row r="24" spans="1:4" s="131" customFormat="1">
      <c r="A24" s="181" t="s">
        <v>2294</v>
      </c>
      <c r="B24" s="182" t="s">
        <v>1553</v>
      </c>
      <c r="C24" s="75" t="s">
        <v>1218</v>
      </c>
      <c r="D24" s="148">
        <v>1434.89</v>
      </c>
    </row>
    <row r="25" spans="1:4" s="131" customFormat="1">
      <c r="A25" s="181" t="s">
        <v>2295</v>
      </c>
      <c r="B25" s="182" t="s">
        <v>1554</v>
      </c>
      <c r="C25" s="75" t="s">
        <v>1217</v>
      </c>
      <c r="D25" s="148">
        <v>487.01</v>
      </c>
    </row>
    <row r="26" spans="1:4" s="131" customFormat="1" ht="30.75" customHeight="1">
      <c r="A26" s="181">
        <v>0</v>
      </c>
      <c r="B26" s="183" t="s">
        <v>1936</v>
      </c>
      <c r="C26" s="75"/>
      <c r="D26" s="148"/>
    </row>
    <row r="27" spans="1:4" s="131" customFormat="1" ht="30">
      <c r="A27" s="181" t="s">
        <v>2296</v>
      </c>
      <c r="B27" s="182" t="s">
        <v>1312</v>
      </c>
      <c r="C27" s="75" t="s">
        <v>1313</v>
      </c>
      <c r="D27" s="148">
        <v>9799.36</v>
      </c>
    </row>
    <row r="28" spans="1:4" s="131" customFormat="1">
      <c r="A28" s="181" t="s">
        <v>2297</v>
      </c>
      <c r="B28" s="182" t="s">
        <v>1314</v>
      </c>
      <c r="C28" s="75" t="s">
        <v>1315</v>
      </c>
      <c r="D28" s="148">
        <v>7205.16</v>
      </c>
    </row>
    <row r="29" spans="1:4" s="131" customFormat="1" ht="30">
      <c r="A29" s="181" t="s">
        <v>2298</v>
      </c>
      <c r="B29" s="182" t="s">
        <v>1640</v>
      </c>
      <c r="C29" s="75" t="s">
        <v>1641</v>
      </c>
      <c r="D29" s="148">
        <v>4388.24</v>
      </c>
    </row>
    <row r="30" spans="1:4" s="131" customFormat="1" ht="30">
      <c r="A30" s="181" t="s">
        <v>2299</v>
      </c>
      <c r="B30" s="182" t="s">
        <v>1642</v>
      </c>
      <c r="C30" s="75" t="s">
        <v>1643</v>
      </c>
      <c r="D30" s="148">
        <v>7094.76</v>
      </c>
    </row>
    <row r="31" spans="1:4" s="131" customFormat="1" ht="30">
      <c r="A31" s="181" t="s">
        <v>2300</v>
      </c>
      <c r="B31" s="182" t="s">
        <v>1316</v>
      </c>
      <c r="C31" s="75" t="s">
        <v>1317</v>
      </c>
      <c r="D31" s="148">
        <v>13179.55</v>
      </c>
    </row>
    <row r="32" spans="1:4" s="131" customFormat="1" ht="30">
      <c r="A32" s="181" t="s">
        <v>2301</v>
      </c>
      <c r="B32" s="182" t="s">
        <v>1937</v>
      </c>
      <c r="C32" s="75" t="s">
        <v>1652</v>
      </c>
      <c r="D32" s="148">
        <v>9380.0400000000009</v>
      </c>
    </row>
    <row r="33" spans="1:4" s="131" customFormat="1" hidden="1">
      <c r="A33" s="181"/>
      <c r="B33" s="407"/>
      <c r="C33" s="408"/>
      <c r="D33" s="409"/>
    </row>
    <row r="34" spans="1:4" s="131" customFormat="1" ht="60.75" customHeight="1">
      <c r="A34" s="181">
        <v>0</v>
      </c>
      <c r="B34" s="772" t="s">
        <v>1938</v>
      </c>
      <c r="C34" s="773"/>
      <c r="D34" s="774"/>
    </row>
    <row r="35" spans="1:4" s="131" customFormat="1" ht="30">
      <c r="A35" s="181" t="s">
        <v>2302</v>
      </c>
      <c r="B35" s="182" t="s">
        <v>1939</v>
      </c>
      <c r="C35" s="75" t="s">
        <v>1940</v>
      </c>
      <c r="D35" s="148">
        <v>1359.3</v>
      </c>
    </row>
    <row r="36" spans="1:4" s="131" customFormat="1" ht="30">
      <c r="A36" s="181" t="s">
        <v>2303</v>
      </c>
      <c r="B36" s="182" t="s">
        <v>1941</v>
      </c>
      <c r="C36" s="75" t="s">
        <v>1942</v>
      </c>
      <c r="D36" s="148">
        <v>1517.4</v>
      </c>
    </row>
    <row r="37" spans="1:4" s="131" customFormat="1" ht="30">
      <c r="A37" s="181" t="s">
        <v>2304</v>
      </c>
      <c r="B37" s="182" t="s">
        <v>1943</v>
      </c>
      <c r="C37" s="75" t="s">
        <v>1944</v>
      </c>
      <c r="D37" s="148">
        <v>1707.1</v>
      </c>
    </row>
    <row r="38" spans="1:4" s="131" customFormat="1" ht="30">
      <c r="A38" s="181" t="s">
        <v>2305</v>
      </c>
      <c r="B38" s="182" t="s">
        <v>1945</v>
      </c>
      <c r="C38" s="75" t="s">
        <v>1946</v>
      </c>
      <c r="D38" s="148">
        <v>1928.3</v>
      </c>
    </row>
    <row r="39" spans="1:4" s="131" customFormat="1" ht="30">
      <c r="A39" s="181" t="s">
        <v>2306</v>
      </c>
      <c r="B39" s="182" t="s">
        <v>1947</v>
      </c>
      <c r="C39" s="75" t="s">
        <v>1948</v>
      </c>
      <c r="D39" s="148">
        <v>2276.1</v>
      </c>
    </row>
    <row r="40" spans="1:4" s="131" customFormat="1" ht="18.75" customHeight="1">
      <c r="A40" s="181">
        <v>0</v>
      </c>
      <c r="B40" s="772" t="s">
        <v>2307</v>
      </c>
      <c r="C40" s="773"/>
      <c r="D40" s="774"/>
    </row>
    <row r="41" spans="1:4" s="131" customFormat="1" ht="60">
      <c r="A41" s="181" t="s">
        <v>2308</v>
      </c>
      <c r="B41" s="182" t="s">
        <v>1949</v>
      </c>
      <c r="C41" s="75" t="s">
        <v>1950</v>
      </c>
      <c r="D41" s="148">
        <v>399.6</v>
      </c>
    </row>
    <row r="42" spans="1:4" s="131" customFormat="1" ht="66" customHeight="1">
      <c r="A42" s="181"/>
      <c r="B42" s="772" t="s">
        <v>2309</v>
      </c>
      <c r="C42" s="773"/>
      <c r="D42" s="774"/>
    </row>
    <row r="43" spans="1:4" s="131" customFormat="1">
      <c r="A43" s="181" t="s">
        <v>2310</v>
      </c>
      <c r="B43" s="182" t="s">
        <v>1318</v>
      </c>
      <c r="C43" s="75" t="s">
        <v>1319</v>
      </c>
      <c r="D43" s="148">
        <v>378.07</v>
      </c>
    </row>
    <row r="44" spans="1:4" s="131" customFormat="1">
      <c r="A44" s="181" t="s">
        <v>2311</v>
      </c>
      <c r="B44" s="182" t="s">
        <v>1320</v>
      </c>
      <c r="C44" s="75" t="s">
        <v>1321</v>
      </c>
      <c r="D44" s="148">
        <v>358.29</v>
      </c>
    </row>
    <row r="45" spans="1:4" s="131" customFormat="1">
      <c r="A45" s="181" t="s">
        <v>2312</v>
      </c>
      <c r="B45" s="182" t="s">
        <v>1322</v>
      </c>
      <c r="C45" s="75" t="s">
        <v>1323</v>
      </c>
      <c r="D45" s="148">
        <v>340.85</v>
      </c>
    </row>
    <row r="46" spans="1:4" s="131" customFormat="1">
      <c r="A46" s="181" t="s">
        <v>2313</v>
      </c>
      <c r="B46" s="182" t="s">
        <v>1324</v>
      </c>
      <c r="C46" s="75" t="s">
        <v>1325</v>
      </c>
      <c r="D46" s="148">
        <v>98.88</v>
      </c>
    </row>
    <row r="47" spans="1:4" s="131" customFormat="1">
      <c r="A47" s="181" t="s">
        <v>2314</v>
      </c>
      <c r="B47" s="182" t="s">
        <v>1326</v>
      </c>
      <c r="C47" s="75" t="s">
        <v>1327</v>
      </c>
      <c r="D47" s="148">
        <v>98.88</v>
      </c>
    </row>
    <row r="48" spans="1:4" s="131" customFormat="1">
      <c r="A48" s="181" t="s">
        <v>2315</v>
      </c>
      <c r="B48" s="182" t="s">
        <v>1328</v>
      </c>
      <c r="C48" s="75" t="s">
        <v>1329</v>
      </c>
      <c r="D48" s="148">
        <v>101.98</v>
      </c>
    </row>
    <row r="49" spans="1:4" s="131" customFormat="1">
      <c r="A49" s="181" t="s">
        <v>2316</v>
      </c>
      <c r="B49" s="182" t="s">
        <v>1330</v>
      </c>
      <c r="C49" s="75" t="s">
        <v>1331</v>
      </c>
      <c r="D49" s="148">
        <v>100.42</v>
      </c>
    </row>
    <row r="50" spans="1:4" s="131" customFormat="1">
      <c r="A50" s="181" t="s">
        <v>2317</v>
      </c>
      <c r="B50" s="182" t="s">
        <v>1332</v>
      </c>
      <c r="C50" s="75" t="s">
        <v>1333</v>
      </c>
      <c r="D50" s="148">
        <v>109.92</v>
      </c>
    </row>
    <row r="51" spans="1:4" s="131" customFormat="1">
      <c r="A51" s="181" t="s">
        <v>2318</v>
      </c>
      <c r="B51" s="182" t="s">
        <v>1334</v>
      </c>
      <c r="C51" s="75" t="s">
        <v>1335</v>
      </c>
      <c r="D51" s="148">
        <v>98.97</v>
      </c>
    </row>
    <row r="52" spans="1:4" s="131" customFormat="1">
      <c r="A52" s="181" t="s">
        <v>2319</v>
      </c>
      <c r="B52" s="182" t="s">
        <v>1336</v>
      </c>
      <c r="C52" s="75" t="s">
        <v>1337</v>
      </c>
      <c r="D52" s="148">
        <v>180.98</v>
      </c>
    </row>
    <row r="53" spans="1:4" s="131" customFormat="1" ht="30">
      <c r="A53" s="181" t="s">
        <v>2320</v>
      </c>
      <c r="B53" s="182" t="s">
        <v>1338</v>
      </c>
      <c r="C53" s="75" t="s">
        <v>1339</v>
      </c>
      <c r="D53" s="148">
        <v>159.13</v>
      </c>
    </row>
    <row r="54" spans="1:4" s="131" customFormat="1">
      <c r="A54" s="181" t="s">
        <v>2321</v>
      </c>
      <c r="B54" s="182" t="s">
        <v>1340</v>
      </c>
      <c r="C54" s="75" t="s">
        <v>1341</v>
      </c>
      <c r="D54" s="148">
        <v>111.1</v>
      </c>
    </row>
    <row r="55" spans="1:4" s="131" customFormat="1">
      <c r="A55" s="181" t="s">
        <v>2322</v>
      </c>
      <c r="B55" s="182" t="s">
        <v>1342</v>
      </c>
      <c r="C55" s="75" t="s">
        <v>1343</v>
      </c>
      <c r="D55" s="148">
        <v>100.54</v>
      </c>
    </row>
    <row r="56" spans="1:4" s="131" customFormat="1">
      <c r="A56" s="181" t="s">
        <v>2323</v>
      </c>
      <c r="B56" s="182" t="s">
        <v>1344</v>
      </c>
      <c r="C56" s="75" t="s">
        <v>1345</v>
      </c>
      <c r="D56" s="148">
        <v>101.47</v>
      </c>
    </row>
    <row r="57" spans="1:4" s="131" customFormat="1">
      <c r="A57" s="181" t="s">
        <v>2324</v>
      </c>
      <c r="B57" s="182" t="s">
        <v>1346</v>
      </c>
      <c r="C57" s="75" t="s">
        <v>1347</v>
      </c>
      <c r="D57" s="148">
        <v>101.47</v>
      </c>
    </row>
    <row r="58" spans="1:4" s="131" customFormat="1">
      <c r="A58" s="181" t="s">
        <v>2325</v>
      </c>
      <c r="B58" s="182" t="s">
        <v>1348</v>
      </c>
      <c r="C58" s="75" t="s">
        <v>1349</v>
      </c>
      <c r="D58" s="148">
        <v>316.58</v>
      </c>
    </row>
    <row r="59" spans="1:4" s="131" customFormat="1">
      <c r="A59" s="181" t="s">
        <v>2326</v>
      </c>
      <c r="B59" s="182" t="s">
        <v>1350</v>
      </c>
      <c r="C59" s="75" t="s">
        <v>1351</v>
      </c>
      <c r="D59" s="148">
        <v>375.09</v>
      </c>
    </row>
    <row r="60" spans="1:4" s="131" customFormat="1" ht="30">
      <c r="A60" s="181" t="s">
        <v>2327</v>
      </c>
      <c r="B60" s="182" t="s">
        <v>1352</v>
      </c>
      <c r="C60" s="75" t="s">
        <v>1353</v>
      </c>
      <c r="D60" s="148">
        <v>501.71</v>
      </c>
    </row>
    <row r="61" spans="1:4" s="131" customFormat="1">
      <c r="A61" s="181" t="s">
        <v>2328</v>
      </c>
      <c r="B61" s="182" t="s">
        <v>1354</v>
      </c>
      <c r="C61" s="75" t="s">
        <v>1355</v>
      </c>
      <c r="D61" s="148">
        <v>735.11</v>
      </c>
    </row>
    <row r="62" spans="1:4" s="131" customFormat="1">
      <c r="A62" s="181" t="s">
        <v>2329</v>
      </c>
      <c r="B62" s="182" t="s">
        <v>1356</v>
      </c>
      <c r="C62" s="75" t="s">
        <v>1357</v>
      </c>
      <c r="D62" s="148">
        <v>811.12</v>
      </c>
    </row>
    <row r="63" spans="1:4" s="131" customFormat="1">
      <c r="A63" s="181" t="s">
        <v>2330</v>
      </c>
      <c r="B63" s="182" t="s">
        <v>1358</v>
      </c>
      <c r="C63" s="75" t="s">
        <v>1359</v>
      </c>
      <c r="D63" s="148">
        <v>545.62</v>
      </c>
    </row>
    <row r="64" spans="1:4" s="131" customFormat="1">
      <c r="A64" s="181" t="s">
        <v>2331</v>
      </c>
      <c r="B64" s="182" t="s">
        <v>1360</v>
      </c>
      <c r="C64" s="75" t="s">
        <v>2332</v>
      </c>
      <c r="D64" s="148">
        <v>579.08000000000004</v>
      </c>
    </row>
    <row r="65" spans="1:4" s="131" customFormat="1" hidden="1">
      <c r="A65" s="181"/>
      <c r="B65" s="182"/>
      <c r="C65" s="75"/>
      <c r="D65" s="148"/>
    </row>
    <row r="66" spans="1:4" s="131" customFormat="1">
      <c r="A66" s="187" t="s">
        <v>2333</v>
      </c>
      <c r="B66" s="182" t="s">
        <v>2335</v>
      </c>
      <c r="C66" s="75" t="s">
        <v>2336</v>
      </c>
      <c r="D66" s="148">
        <v>133.28</v>
      </c>
    </row>
    <row r="67" spans="1:4" s="131" customFormat="1">
      <c r="A67" s="187" t="s">
        <v>2334</v>
      </c>
      <c r="B67" s="182" t="s">
        <v>1361</v>
      </c>
      <c r="C67" s="75" t="s">
        <v>1362</v>
      </c>
      <c r="D67" s="148">
        <v>1751.71</v>
      </c>
    </row>
    <row r="68" spans="1:4" s="131" customFormat="1">
      <c r="A68" s="187" t="s">
        <v>2337</v>
      </c>
      <c r="B68" s="182" t="s">
        <v>1363</v>
      </c>
      <c r="C68" s="75" t="s">
        <v>1364</v>
      </c>
      <c r="D68" s="148">
        <v>1154.55</v>
      </c>
    </row>
    <row r="69" spans="1:4" s="131" customFormat="1">
      <c r="A69" s="187" t="s">
        <v>2338</v>
      </c>
      <c r="B69" s="182" t="s">
        <v>1365</v>
      </c>
      <c r="C69" s="75" t="s">
        <v>1366</v>
      </c>
      <c r="D69" s="148">
        <v>1053.93</v>
      </c>
    </row>
    <row r="70" spans="1:4" s="131" customFormat="1">
      <c r="A70" s="187" t="s">
        <v>2339</v>
      </c>
      <c r="B70" s="182" t="s">
        <v>1367</v>
      </c>
      <c r="C70" s="75" t="s">
        <v>1368</v>
      </c>
      <c r="D70" s="148">
        <v>509.4</v>
      </c>
    </row>
    <row r="71" spans="1:4" s="131" customFormat="1" ht="30">
      <c r="A71" s="187" t="s">
        <v>2340</v>
      </c>
      <c r="B71" s="182" t="s">
        <v>1369</v>
      </c>
      <c r="C71" s="75" t="s">
        <v>1370</v>
      </c>
      <c r="D71" s="148">
        <v>1967.86</v>
      </c>
    </row>
    <row r="72" spans="1:4" s="131" customFormat="1">
      <c r="A72" s="187" t="s">
        <v>2341</v>
      </c>
      <c r="B72" s="182" t="s">
        <v>1371</v>
      </c>
      <c r="C72" s="75" t="s">
        <v>1372</v>
      </c>
      <c r="D72" s="148">
        <v>755.84</v>
      </c>
    </row>
    <row r="73" spans="1:4" s="131" customFormat="1">
      <c r="A73" s="187" t="s">
        <v>2342</v>
      </c>
      <c r="B73" s="182" t="s">
        <v>1373</v>
      </c>
      <c r="C73" s="75" t="s">
        <v>1374</v>
      </c>
      <c r="D73" s="148">
        <v>2340</v>
      </c>
    </row>
    <row r="74" spans="1:4" s="131" customFormat="1" ht="30">
      <c r="A74" s="187" t="s">
        <v>2343</v>
      </c>
      <c r="B74" s="182" t="s">
        <v>1375</v>
      </c>
      <c r="C74" s="75" t="s">
        <v>1376</v>
      </c>
      <c r="D74" s="148">
        <v>1080.76</v>
      </c>
    </row>
    <row r="75" spans="1:4" s="131" customFormat="1">
      <c r="A75" s="187" t="s">
        <v>2344</v>
      </c>
      <c r="B75" s="182" t="s">
        <v>1377</v>
      </c>
      <c r="C75" s="75" t="s">
        <v>1378</v>
      </c>
      <c r="D75" s="148">
        <v>743.57</v>
      </c>
    </row>
    <row r="76" spans="1:4" s="131" customFormat="1" ht="30">
      <c r="A76" s="187" t="s">
        <v>2345</v>
      </c>
      <c r="B76" s="182" t="s">
        <v>1379</v>
      </c>
      <c r="C76" s="75" t="s">
        <v>1380</v>
      </c>
      <c r="D76" s="148">
        <v>1221.6600000000001</v>
      </c>
    </row>
    <row r="77" spans="1:4" s="131" customFormat="1">
      <c r="A77" s="187" t="s">
        <v>2346</v>
      </c>
      <c r="B77" s="182" t="s">
        <v>1381</v>
      </c>
      <c r="C77" s="75" t="s">
        <v>1382</v>
      </c>
      <c r="D77" s="148">
        <v>508.51</v>
      </c>
    </row>
    <row r="78" spans="1:4" s="131" customFormat="1">
      <c r="A78" s="187" t="s">
        <v>2347</v>
      </c>
      <c r="B78" s="182" t="s">
        <v>1383</v>
      </c>
      <c r="C78" s="75" t="s">
        <v>1384</v>
      </c>
      <c r="D78" s="148">
        <v>102.66</v>
      </c>
    </row>
    <row r="79" spans="1:4" s="131" customFormat="1" ht="30">
      <c r="A79" s="187" t="s">
        <v>2348</v>
      </c>
      <c r="B79" s="182" t="s">
        <v>1385</v>
      </c>
      <c r="C79" s="75" t="s">
        <v>1386</v>
      </c>
      <c r="D79" s="148">
        <v>508.51</v>
      </c>
    </row>
    <row r="80" spans="1:4" s="131" customFormat="1">
      <c r="A80" s="187" t="s">
        <v>2349</v>
      </c>
      <c r="B80" s="182" t="s">
        <v>1387</v>
      </c>
      <c r="C80" s="75" t="s">
        <v>1388</v>
      </c>
      <c r="D80" s="148">
        <v>292.11</v>
      </c>
    </row>
    <row r="81" spans="1:4" s="131" customFormat="1" ht="30">
      <c r="A81" s="187" t="s">
        <v>2350</v>
      </c>
      <c r="B81" s="182" t="s">
        <v>1389</v>
      </c>
      <c r="C81" s="75" t="s">
        <v>1390</v>
      </c>
      <c r="D81" s="148">
        <v>416.64</v>
      </c>
    </row>
    <row r="82" spans="1:4" s="131" customFormat="1" ht="30">
      <c r="A82" s="187" t="s">
        <v>2351</v>
      </c>
      <c r="B82" s="182" t="s">
        <v>1391</v>
      </c>
      <c r="C82" s="75" t="s">
        <v>1392</v>
      </c>
      <c r="D82" s="148">
        <v>420.01</v>
      </c>
    </row>
    <row r="83" spans="1:4" s="131" customFormat="1">
      <c r="A83" s="187" t="s">
        <v>2352</v>
      </c>
      <c r="B83" s="182" t="s">
        <v>1393</v>
      </c>
      <c r="C83" s="75" t="s">
        <v>1394</v>
      </c>
      <c r="D83" s="148">
        <v>416.32</v>
      </c>
    </row>
    <row r="84" spans="1:4" s="131" customFormat="1">
      <c r="A84" s="187" t="s">
        <v>2353</v>
      </c>
      <c r="B84" s="182" t="s">
        <v>1395</v>
      </c>
      <c r="C84" s="75" t="s">
        <v>1396</v>
      </c>
      <c r="D84" s="148">
        <v>357.27</v>
      </c>
    </row>
    <row r="85" spans="1:4" s="131" customFormat="1">
      <c r="A85" s="187" t="s">
        <v>2354</v>
      </c>
      <c r="B85" s="182" t="s">
        <v>1397</v>
      </c>
      <c r="C85" s="75" t="s">
        <v>1398</v>
      </c>
      <c r="D85" s="148">
        <v>373.59</v>
      </c>
    </row>
    <row r="86" spans="1:4" s="131" customFormat="1">
      <c r="A86" s="187" t="s">
        <v>2355</v>
      </c>
      <c r="B86" s="182" t="s">
        <v>1399</v>
      </c>
      <c r="C86" s="75" t="s">
        <v>1400</v>
      </c>
      <c r="D86" s="148">
        <v>360.25</v>
      </c>
    </row>
    <row r="87" spans="1:4" s="131" customFormat="1">
      <c r="A87" s="187" t="s">
        <v>2356</v>
      </c>
      <c r="B87" s="182" t="s">
        <v>1401</v>
      </c>
      <c r="C87" s="75" t="s">
        <v>1402</v>
      </c>
      <c r="D87" s="148">
        <v>1228.3699999999999</v>
      </c>
    </row>
    <row r="88" spans="1:4" s="131" customFormat="1">
      <c r="A88" s="187" t="s">
        <v>2357</v>
      </c>
      <c r="B88" s="182" t="s">
        <v>1403</v>
      </c>
      <c r="C88" s="75" t="s">
        <v>1404</v>
      </c>
      <c r="D88" s="148">
        <v>341.36</v>
      </c>
    </row>
    <row r="89" spans="1:4" s="131" customFormat="1">
      <c r="A89" s="187" t="s">
        <v>2358</v>
      </c>
      <c r="B89" s="182" t="s">
        <v>1405</v>
      </c>
      <c r="C89" s="75" t="s">
        <v>1406</v>
      </c>
      <c r="D89" s="148">
        <v>779.99</v>
      </c>
    </row>
    <row r="90" spans="1:4" s="131" customFormat="1">
      <c r="A90" s="187" t="s">
        <v>2359</v>
      </c>
      <c r="B90" s="182" t="s">
        <v>1407</v>
      </c>
      <c r="C90" s="75" t="s">
        <v>1408</v>
      </c>
      <c r="D90" s="148">
        <v>820.03</v>
      </c>
    </row>
    <row r="91" spans="1:4" s="131" customFormat="1">
      <c r="A91" s="187" t="s">
        <v>2360</v>
      </c>
      <c r="B91" s="182" t="s">
        <v>1409</v>
      </c>
      <c r="C91" s="75" t="s">
        <v>1410</v>
      </c>
      <c r="D91" s="148">
        <v>247.07</v>
      </c>
    </row>
    <row r="92" spans="1:4" s="131" customFormat="1" ht="30">
      <c r="A92" s="187" t="s">
        <v>2361</v>
      </c>
      <c r="B92" s="182" t="s">
        <v>1411</v>
      </c>
      <c r="C92" s="75" t="s">
        <v>1412</v>
      </c>
      <c r="D92" s="148">
        <v>247.07</v>
      </c>
    </row>
    <row r="93" spans="1:4" s="131" customFormat="1">
      <c r="A93" s="187" t="s">
        <v>2362</v>
      </c>
      <c r="B93" s="182" t="s">
        <v>1413</v>
      </c>
      <c r="C93" s="75" t="s">
        <v>1414</v>
      </c>
      <c r="D93" s="148">
        <v>897.37</v>
      </c>
    </row>
    <row r="94" spans="1:4" s="131" customFormat="1" ht="30">
      <c r="A94" s="187" t="s">
        <v>2363</v>
      </c>
      <c r="B94" s="182" t="s">
        <v>1415</v>
      </c>
      <c r="C94" s="75" t="s">
        <v>1416</v>
      </c>
      <c r="D94" s="148">
        <v>1634.84</v>
      </c>
    </row>
    <row r="95" spans="1:4" s="131" customFormat="1">
      <c r="A95" s="187" t="s">
        <v>2364</v>
      </c>
      <c r="B95" s="182" t="s">
        <v>1417</v>
      </c>
      <c r="C95" s="75" t="s">
        <v>1418</v>
      </c>
      <c r="D95" s="148">
        <v>1684.08</v>
      </c>
    </row>
    <row r="96" spans="1:4" s="131" customFormat="1">
      <c r="A96" s="187" t="s">
        <v>2365</v>
      </c>
      <c r="B96" s="182" t="s">
        <v>1419</v>
      </c>
      <c r="C96" s="75" t="s">
        <v>1420</v>
      </c>
      <c r="D96" s="148">
        <v>2056.04</v>
      </c>
    </row>
    <row r="97" spans="1:4" s="131" customFormat="1">
      <c r="A97" s="187" t="s">
        <v>2366</v>
      </c>
      <c r="B97" s="182" t="s">
        <v>1421</v>
      </c>
      <c r="C97" s="75" t="s">
        <v>1422</v>
      </c>
      <c r="D97" s="148">
        <v>3370.07</v>
      </c>
    </row>
    <row r="98" spans="1:4" s="131" customFormat="1" ht="30">
      <c r="A98" s="187" t="s">
        <v>2367</v>
      </c>
      <c r="B98" s="182" t="s">
        <v>1423</v>
      </c>
      <c r="C98" s="75" t="s">
        <v>1424</v>
      </c>
      <c r="D98" s="148">
        <v>1540.03</v>
      </c>
    </row>
    <row r="99" spans="1:4" s="131" customFormat="1" ht="30">
      <c r="A99" s="187" t="s">
        <v>2368</v>
      </c>
      <c r="B99" s="182" t="s">
        <v>1425</v>
      </c>
      <c r="C99" s="75" t="s">
        <v>1426</v>
      </c>
      <c r="D99" s="148">
        <v>1803.53</v>
      </c>
    </row>
    <row r="100" spans="1:4" s="131" customFormat="1">
      <c r="A100" s="187" t="s">
        <v>2369</v>
      </c>
      <c r="B100" s="182" t="s">
        <v>1563</v>
      </c>
      <c r="C100" s="75" t="s">
        <v>1427</v>
      </c>
      <c r="D100" s="148">
        <v>124</v>
      </c>
    </row>
    <row r="101" spans="1:4" s="131" customFormat="1">
      <c r="A101" s="187" t="s">
        <v>2370</v>
      </c>
      <c r="B101" s="182" t="s">
        <v>1564</v>
      </c>
      <c r="C101" s="75" t="s">
        <v>1565</v>
      </c>
      <c r="D101" s="148">
        <v>97.71</v>
      </c>
    </row>
    <row r="102" spans="1:4" s="131" customFormat="1">
      <c r="A102" s="187" t="s">
        <v>2371</v>
      </c>
      <c r="B102" s="182" t="s">
        <v>1566</v>
      </c>
      <c r="C102" s="75" t="s">
        <v>1428</v>
      </c>
      <c r="D102" s="148">
        <v>112.05</v>
      </c>
    </row>
    <row r="103" spans="1:4" s="131" customFormat="1">
      <c r="A103" s="187" t="s">
        <v>2372</v>
      </c>
      <c r="B103" s="182" t="s">
        <v>1567</v>
      </c>
      <c r="C103" s="75" t="s">
        <v>1429</v>
      </c>
      <c r="D103" s="148">
        <v>126.64</v>
      </c>
    </row>
    <row r="104" spans="1:4" s="131" customFormat="1">
      <c r="A104" s="187" t="s">
        <v>2373</v>
      </c>
      <c r="B104" s="182" t="s">
        <v>1568</v>
      </c>
      <c r="C104" s="75" t="s">
        <v>1430</v>
      </c>
      <c r="D104" s="148">
        <v>106.9</v>
      </c>
    </row>
    <row r="105" spans="1:4" s="131" customFormat="1">
      <c r="A105" s="187" t="s">
        <v>2374</v>
      </c>
      <c r="B105" s="182" t="s">
        <v>1569</v>
      </c>
      <c r="C105" s="75" t="s">
        <v>1431</v>
      </c>
      <c r="D105" s="148">
        <v>160.74</v>
      </c>
    </row>
    <row r="106" spans="1:4" s="131" customFormat="1">
      <c r="A106" s="187" t="s">
        <v>2375</v>
      </c>
      <c r="B106" s="182" t="s">
        <v>1570</v>
      </c>
      <c r="C106" s="75" t="s">
        <v>1432</v>
      </c>
      <c r="D106" s="148">
        <v>95.64</v>
      </c>
    </row>
    <row r="107" spans="1:4" s="131" customFormat="1">
      <c r="A107" s="187" t="s">
        <v>2376</v>
      </c>
      <c r="B107" s="182" t="s">
        <v>1120</v>
      </c>
      <c r="C107" s="75" t="s">
        <v>1121</v>
      </c>
      <c r="D107" s="148">
        <v>2090.13</v>
      </c>
    </row>
    <row r="108" spans="1:4" s="131" customFormat="1">
      <c r="A108" s="187" t="s">
        <v>2377</v>
      </c>
      <c r="B108" s="182" t="s">
        <v>1122</v>
      </c>
      <c r="C108" s="75" t="s">
        <v>1123</v>
      </c>
      <c r="D108" s="148">
        <v>1696.31</v>
      </c>
    </row>
    <row r="109" spans="1:4" s="131" customFormat="1">
      <c r="A109" s="187" t="s">
        <v>2378</v>
      </c>
      <c r="B109" s="182" t="s">
        <v>1124</v>
      </c>
      <c r="C109" s="75" t="s">
        <v>1125</v>
      </c>
      <c r="D109" s="148">
        <v>461.93</v>
      </c>
    </row>
    <row r="110" spans="1:4" s="131" customFormat="1">
      <c r="A110" s="187" t="s">
        <v>2379</v>
      </c>
      <c r="B110" s="182" t="s">
        <v>1126</v>
      </c>
      <c r="C110" s="75" t="s">
        <v>1127</v>
      </c>
      <c r="D110" s="148">
        <v>461.93</v>
      </c>
    </row>
    <row r="111" spans="1:4" s="131" customFormat="1">
      <c r="A111" s="187" t="s">
        <v>2380</v>
      </c>
      <c r="B111" s="182" t="s">
        <v>1571</v>
      </c>
      <c r="C111" s="75" t="s">
        <v>1572</v>
      </c>
      <c r="D111" s="148">
        <v>243.94</v>
      </c>
    </row>
    <row r="112" spans="1:4" s="131" customFormat="1">
      <c r="A112" s="187" t="s">
        <v>2381</v>
      </c>
      <c r="B112" s="182" t="s">
        <v>1130</v>
      </c>
      <c r="C112" s="75" t="s">
        <v>1573</v>
      </c>
      <c r="D112" s="148">
        <v>263.72000000000003</v>
      </c>
    </row>
    <row r="113" spans="1:4" s="131" customFormat="1" ht="45">
      <c r="A113" s="187" t="s">
        <v>2382</v>
      </c>
      <c r="B113" s="182" t="s">
        <v>1574</v>
      </c>
      <c r="C113" s="75" t="s">
        <v>1575</v>
      </c>
      <c r="D113" s="148">
        <v>984.93</v>
      </c>
    </row>
    <row r="114" spans="1:4" s="131" customFormat="1" ht="45">
      <c r="A114" s="187" t="s">
        <v>2383</v>
      </c>
      <c r="B114" s="182" t="s">
        <v>1574</v>
      </c>
      <c r="C114" s="75" t="s">
        <v>1576</v>
      </c>
      <c r="D114" s="148">
        <v>1820.93</v>
      </c>
    </row>
    <row r="115" spans="1:4" s="131" customFormat="1" ht="30">
      <c r="A115" s="187" t="s">
        <v>2384</v>
      </c>
      <c r="B115" s="182" t="s">
        <v>1577</v>
      </c>
      <c r="C115" s="75" t="s">
        <v>1578</v>
      </c>
      <c r="D115" s="148">
        <v>1131.73</v>
      </c>
    </row>
    <row r="116" spans="1:4" s="131" customFormat="1" ht="45">
      <c r="A116" s="187" t="s">
        <v>2385</v>
      </c>
      <c r="B116" s="182" t="s">
        <v>1579</v>
      </c>
      <c r="C116" s="75" t="s">
        <v>1580</v>
      </c>
      <c r="D116" s="148">
        <v>343.42</v>
      </c>
    </row>
    <row r="117" spans="1:4" s="131" customFormat="1" ht="45">
      <c r="A117" s="187" t="s">
        <v>2386</v>
      </c>
      <c r="B117" s="182" t="s">
        <v>1581</v>
      </c>
      <c r="C117" s="75" t="s">
        <v>1582</v>
      </c>
      <c r="D117" s="148">
        <v>380.85</v>
      </c>
    </row>
    <row r="118" spans="1:4" s="131" customFormat="1" ht="45">
      <c r="A118" s="187" t="s">
        <v>2387</v>
      </c>
      <c r="B118" s="182" t="s">
        <v>1583</v>
      </c>
      <c r="C118" s="75" t="s">
        <v>1584</v>
      </c>
      <c r="D118" s="148">
        <v>348.79</v>
      </c>
    </row>
    <row r="119" spans="1:4" s="131" customFormat="1" ht="45">
      <c r="A119" s="187" t="s">
        <v>2388</v>
      </c>
      <c r="B119" s="182" t="s">
        <v>1585</v>
      </c>
      <c r="C119" s="75" t="s">
        <v>1586</v>
      </c>
      <c r="D119" s="148">
        <v>348.79</v>
      </c>
    </row>
    <row r="120" spans="1:4" s="131" customFormat="1" ht="45">
      <c r="A120" s="187" t="s">
        <v>2389</v>
      </c>
      <c r="B120" s="182" t="s">
        <v>1587</v>
      </c>
      <c r="C120" s="75" t="s">
        <v>1588</v>
      </c>
      <c r="D120" s="148">
        <v>364.81</v>
      </c>
    </row>
    <row r="121" spans="1:4" s="131" customFormat="1" ht="30">
      <c r="A121" s="187" t="s">
        <v>2390</v>
      </c>
      <c r="B121" s="182" t="s">
        <v>1589</v>
      </c>
      <c r="C121" s="75" t="s">
        <v>1590</v>
      </c>
      <c r="D121" s="148">
        <v>371.42</v>
      </c>
    </row>
    <row r="122" spans="1:4" s="131" customFormat="1" ht="45">
      <c r="A122" s="187" t="s">
        <v>2391</v>
      </c>
      <c r="B122" s="182" t="s">
        <v>1591</v>
      </c>
      <c r="C122" s="75" t="s">
        <v>1592</v>
      </c>
      <c r="D122" s="148">
        <v>348.79</v>
      </c>
    </row>
    <row r="123" spans="1:4" s="131" customFormat="1" ht="45">
      <c r="A123" s="187" t="s">
        <v>2392</v>
      </c>
      <c r="B123" s="182" t="s">
        <v>1593</v>
      </c>
      <c r="C123" s="75" t="s">
        <v>1594</v>
      </c>
      <c r="D123" s="148">
        <v>348.79</v>
      </c>
    </row>
    <row r="124" spans="1:4" s="131" customFormat="1" ht="30">
      <c r="A124" s="187" t="s">
        <v>2393</v>
      </c>
      <c r="B124" s="182" t="s">
        <v>1595</v>
      </c>
      <c r="C124" s="75" t="s">
        <v>1596</v>
      </c>
      <c r="D124" s="148">
        <v>967.22</v>
      </c>
    </row>
    <row r="125" spans="1:4" s="131" customFormat="1" ht="30">
      <c r="A125" s="187" t="s">
        <v>2394</v>
      </c>
      <c r="B125" s="182" t="s">
        <v>2396</v>
      </c>
      <c r="C125" s="75" t="s">
        <v>1433</v>
      </c>
      <c r="D125" s="148">
        <v>720.68</v>
      </c>
    </row>
    <row r="126" spans="1:4" s="131" customFormat="1" ht="30">
      <c r="A126" s="187" t="s">
        <v>2395</v>
      </c>
      <c r="B126" s="182" t="s">
        <v>1413</v>
      </c>
      <c r="C126" s="75" t="s">
        <v>2398</v>
      </c>
      <c r="D126" s="148">
        <v>410.33</v>
      </c>
    </row>
    <row r="127" spans="1:4" s="131" customFormat="1" ht="30">
      <c r="A127" s="187" t="s">
        <v>2397</v>
      </c>
      <c r="B127" s="182" t="s">
        <v>1434</v>
      </c>
      <c r="C127" s="75" t="s">
        <v>2400</v>
      </c>
      <c r="D127" s="148">
        <v>438.51</v>
      </c>
    </row>
    <row r="128" spans="1:4" s="131" customFormat="1">
      <c r="A128" s="187" t="s">
        <v>2399</v>
      </c>
      <c r="B128" s="182" t="s">
        <v>1435</v>
      </c>
      <c r="C128" s="75" t="s">
        <v>2402</v>
      </c>
      <c r="D128" s="148">
        <v>439.17</v>
      </c>
    </row>
    <row r="129" spans="1:4" s="131" customFormat="1">
      <c r="A129" s="187" t="s">
        <v>2401</v>
      </c>
      <c r="B129" s="182" t="s">
        <v>1436</v>
      </c>
      <c r="C129" s="75" t="s">
        <v>2404</v>
      </c>
      <c r="D129" s="148">
        <v>439.35</v>
      </c>
    </row>
    <row r="130" spans="1:4" s="131" customFormat="1">
      <c r="A130" s="187" t="s">
        <v>2403</v>
      </c>
      <c r="B130" s="182" t="s">
        <v>1437</v>
      </c>
      <c r="C130" s="75" t="s">
        <v>2406</v>
      </c>
      <c r="D130" s="148">
        <v>480.61</v>
      </c>
    </row>
    <row r="131" spans="1:4" s="131" customFormat="1" ht="30">
      <c r="A131" s="187" t="s">
        <v>2405</v>
      </c>
      <c r="B131" s="182" t="s">
        <v>1360</v>
      </c>
      <c r="C131" s="75" t="s">
        <v>2408</v>
      </c>
      <c r="D131" s="148">
        <v>244.44</v>
      </c>
    </row>
    <row r="132" spans="1:4" s="131" customFormat="1">
      <c r="A132" s="187" t="s">
        <v>2407</v>
      </c>
      <c r="B132" s="182" t="s">
        <v>1438</v>
      </c>
      <c r="C132" s="75" t="s">
        <v>1439</v>
      </c>
      <c r="D132" s="148">
        <v>419.56</v>
      </c>
    </row>
    <row r="133" spans="1:4" s="131" customFormat="1" ht="30">
      <c r="A133" s="187" t="s">
        <v>2409</v>
      </c>
      <c r="B133" s="182" t="s">
        <v>2109</v>
      </c>
      <c r="C133" s="75" t="s">
        <v>2110</v>
      </c>
      <c r="D133" s="148">
        <v>444.97</v>
      </c>
    </row>
    <row r="134" spans="1:4" s="131" customFormat="1" ht="33" customHeight="1">
      <c r="A134" s="187" t="s">
        <v>2540</v>
      </c>
      <c r="B134" s="182" t="s">
        <v>2541</v>
      </c>
      <c r="C134" s="75" t="s">
        <v>2542</v>
      </c>
      <c r="D134" s="148">
        <v>954.65</v>
      </c>
    </row>
    <row r="135" spans="1:4" s="131" customFormat="1" ht="36.75" customHeight="1">
      <c r="A135" s="181">
        <v>0</v>
      </c>
      <c r="B135" s="772" t="s">
        <v>2410</v>
      </c>
      <c r="C135" s="773"/>
      <c r="D135" s="774"/>
    </row>
    <row r="136" spans="1:4" s="131" customFormat="1">
      <c r="A136" s="181" t="s">
        <v>2411</v>
      </c>
      <c r="B136" s="182" t="s">
        <v>1440</v>
      </c>
      <c r="C136" s="75" t="s">
        <v>1441</v>
      </c>
      <c r="D136" s="148">
        <v>5320.02</v>
      </c>
    </row>
    <row r="137" spans="1:4" s="131" customFormat="1" ht="30">
      <c r="A137" s="181" t="s">
        <v>2412</v>
      </c>
      <c r="B137" s="182" t="s">
        <v>1442</v>
      </c>
      <c r="C137" s="75" t="s">
        <v>1443</v>
      </c>
      <c r="D137" s="148">
        <v>5306.44</v>
      </c>
    </row>
    <row r="138" spans="1:4" s="131" customFormat="1" ht="30">
      <c r="A138" s="181" t="s">
        <v>2413</v>
      </c>
      <c r="B138" s="182" t="s">
        <v>1444</v>
      </c>
      <c r="C138" s="75" t="s">
        <v>1445</v>
      </c>
      <c r="D138" s="148">
        <v>5499.83</v>
      </c>
    </row>
    <row r="139" spans="1:4" s="131" customFormat="1" ht="30">
      <c r="A139" s="181" t="s">
        <v>2414</v>
      </c>
      <c r="B139" s="182" t="s">
        <v>1446</v>
      </c>
      <c r="C139" s="75" t="s">
        <v>1447</v>
      </c>
      <c r="D139" s="148">
        <v>5510.64</v>
      </c>
    </row>
    <row r="140" spans="1:4" s="131" customFormat="1" ht="30">
      <c r="A140" s="181" t="s">
        <v>2415</v>
      </c>
      <c r="B140" s="182" t="s">
        <v>1448</v>
      </c>
      <c r="C140" s="75" t="s">
        <v>1449</v>
      </c>
      <c r="D140" s="148">
        <v>5587.28</v>
      </c>
    </row>
    <row r="141" spans="1:4" s="131" customFormat="1" ht="30">
      <c r="A141" s="181" t="s">
        <v>2416</v>
      </c>
      <c r="B141" s="182" t="s">
        <v>1450</v>
      </c>
      <c r="C141" s="75" t="s">
        <v>1451</v>
      </c>
      <c r="D141" s="148">
        <v>4601.8500000000004</v>
      </c>
    </row>
    <row r="142" spans="1:4" s="131" customFormat="1" ht="60">
      <c r="A142" s="181" t="s">
        <v>2417</v>
      </c>
      <c r="B142" s="182" t="s">
        <v>1452</v>
      </c>
      <c r="C142" s="75" t="s">
        <v>1453</v>
      </c>
      <c r="D142" s="148">
        <v>6725.89</v>
      </c>
    </row>
    <row r="143" spans="1:4" s="131" customFormat="1" ht="90">
      <c r="A143" s="181" t="s">
        <v>2418</v>
      </c>
      <c r="B143" s="182" t="s">
        <v>1454</v>
      </c>
      <c r="C143" s="75" t="s">
        <v>1597</v>
      </c>
      <c r="D143" s="148">
        <v>6084.37</v>
      </c>
    </row>
    <row r="144" spans="1:4" s="131" customFormat="1" ht="90">
      <c r="A144" s="181" t="s">
        <v>2419</v>
      </c>
      <c r="B144" s="182" t="s">
        <v>1454</v>
      </c>
      <c r="C144" s="75" t="s">
        <v>1598</v>
      </c>
      <c r="D144" s="148">
        <v>10349.84</v>
      </c>
    </row>
    <row r="145" spans="1:4" s="131" customFormat="1" ht="134.25" customHeight="1">
      <c r="A145" s="181" t="s">
        <v>2420</v>
      </c>
      <c r="B145" s="182" t="s">
        <v>1455</v>
      </c>
      <c r="C145" s="75" t="s">
        <v>1456</v>
      </c>
      <c r="D145" s="148">
        <v>22774.22</v>
      </c>
    </row>
    <row r="146" spans="1:4" s="131" customFormat="1" ht="45">
      <c r="A146" s="181" t="s">
        <v>2421</v>
      </c>
      <c r="B146" s="182" t="s">
        <v>1457</v>
      </c>
      <c r="C146" s="75" t="s">
        <v>1458</v>
      </c>
      <c r="D146" s="148">
        <v>30819.96</v>
      </c>
    </row>
    <row r="147" spans="1:4" s="131" customFormat="1" ht="45">
      <c r="A147" s="181" t="s">
        <v>2422</v>
      </c>
      <c r="B147" s="182" t="s">
        <v>1459</v>
      </c>
      <c r="C147" s="75" t="s">
        <v>1460</v>
      </c>
      <c r="D147" s="148">
        <v>7821.01</v>
      </c>
    </row>
    <row r="148" spans="1:4" s="131" customFormat="1" ht="45">
      <c r="A148" s="181" t="s">
        <v>2423</v>
      </c>
      <c r="B148" s="182" t="s">
        <v>1461</v>
      </c>
      <c r="C148" s="75" t="s">
        <v>1462</v>
      </c>
      <c r="D148" s="148">
        <v>24800.86</v>
      </c>
    </row>
    <row r="149" spans="1:4" s="131" customFormat="1" ht="60">
      <c r="A149" s="181" t="s">
        <v>2424</v>
      </c>
      <c r="B149" s="182" t="s">
        <v>1463</v>
      </c>
      <c r="C149" s="75" t="s">
        <v>1951</v>
      </c>
      <c r="D149" s="148">
        <v>23474.58</v>
      </c>
    </row>
    <row r="150" spans="1:4" s="131" customFormat="1" ht="15.75">
      <c r="A150" s="181">
        <v>0</v>
      </c>
      <c r="B150" s="183" t="s">
        <v>2425</v>
      </c>
      <c r="C150" s="75"/>
      <c r="D150" s="148"/>
    </row>
    <row r="151" spans="1:4" s="131" customFormat="1" ht="22.5" customHeight="1">
      <c r="A151" s="181" t="s">
        <v>2426</v>
      </c>
      <c r="B151" s="182" t="s">
        <v>1464</v>
      </c>
      <c r="C151" s="75" t="s">
        <v>1465</v>
      </c>
      <c r="D151" s="148">
        <v>1124.55</v>
      </c>
    </row>
    <row r="152" spans="1:4" s="131" customFormat="1" ht="15.75">
      <c r="A152" s="181">
        <v>0</v>
      </c>
      <c r="B152" s="183" t="s">
        <v>2427</v>
      </c>
      <c r="C152" s="75"/>
      <c r="D152" s="148"/>
    </row>
    <row r="153" spans="1:4" s="131" customFormat="1" ht="45">
      <c r="A153" s="181" t="s">
        <v>2428</v>
      </c>
      <c r="B153" s="182" t="s">
        <v>1129</v>
      </c>
      <c r="C153" s="75" t="s">
        <v>2429</v>
      </c>
      <c r="D153" s="148">
        <v>825.91</v>
      </c>
    </row>
    <row r="154" spans="1:4" s="131" customFormat="1" ht="45">
      <c r="A154" s="181" t="s">
        <v>2430</v>
      </c>
      <c r="B154" s="182" t="s">
        <v>1129</v>
      </c>
      <c r="C154" s="75" t="s">
        <v>2431</v>
      </c>
      <c r="D154" s="148">
        <v>1158.73</v>
      </c>
    </row>
    <row r="155" spans="1:4" s="131" customFormat="1" ht="35.25" customHeight="1">
      <c r="A155" s="181">
        <v>0</v>
      </c>
      <c r="B155" s="772" t="s">
        <v>1952</v>
      </c>
      <c r="C155" s="773"/>
      <c r="D155" s="774"/>
    </row>
    <row r="156" spans="1:4" s="131" customFormat="1" ht="45">
      <c r="A156" s="181" t="s">
        <v>2432</v>
      </c>
      <c r="B156" s="182" t="s">
        <v>1647</v>
      </c>
      <c r="C156" s="75" t="s">
        <v>1648</v>
      </c>
      <c r="D156" s="148">
        <v>3165.5</v>
      </c>
    </row>
    <row r="157" spans="1:4" s="131" customFormat="1" ht="45">
      <c r="A157" s="181" t="s">
        <v>2433</v>
      </c>
      <c r="B157" s="182" t="s">
        <v>1647</v>
      </c>
      <c r="C157" s="75" t="s">
        <v>1649</v>
      </c>
      <c r="D157" s="148">
        <v>3531.8</v>
      </c>
    </row>
    <row r="158" spans="1:4" s="131" customFormat="1" ht="15.75">
      <c r="A158" s="181">
        <v>0</v>
      </c>
      <c r="B158" s="183" t="s">
        <v>1953</v>
      </c>
      <c r="C158" s="75"/>
      <c r="D158" s="148"/>
    </row>
    <row r="159" spans="1:4" s="131" customFormat="1">
      <c r="A159" s="181" t="s">
        <v>2434</v>
      </c>
      <c r="B159" s="149">
        <v>0</v>
      </c>
      <c r="C159" s="75" t="s">
        <v>1954</v>
      </c>
      <c r="D159" s="148">
        <v>34018.160000000003</v>
      </c>
    </row>
    <row r="160" spans="1:4" s="131" customFormat="1">
      <c r="A160" s="277"/>
      <c r="B160" s="278"/>
      <c r="C160" s="154"/>
      <c r="D160" s="153"/>
    </row>
    <row r="161" spans="1:5" s="131" customFormat="1" ht="31.5" customHeight="1">
      <c r="A161" s="133" t="s">
        <v>2450</v>
      </c>
      <c r="B161" s="715" t="s">
        <v>1501</v>
      </c>
      <c r="C161" s="715"/>
      <c r="D161" s="715"/>
      <c r="E161" s="112"/>
    </row>
    <row r="162" spans="1:5" s="131" customFormat="1">
      <c r="A162" s="133"/>
      <c r="D162" s="137"/>
    </row>
    <row r="163" spans="1:5" s="131" customFormat="1" ht="18.75">
      <c r="A163" s="491" t="s">
        <v>1963</v>
      </c>
      <c r="B163" s="492"/>
      <c r="C163" s="493"/>
      <c r="D163" s="494"/>
    </row>
    <row r="164" spans="1:5" s="131" customFormat="1" ht="96">
      <c r="A164" s="495" t="s">
        <v>34</v>
      </c>
      <c r="B164" s="761" t="s">
        <v>1964</v>
      </c>
      <c r="C164" s="762"/>
      <c r="D164" s="496" t="s">
        <v>2084</v>
      </c>
    </row>
    <row r="165" spans="1:5" s="131" customFormat="1" ht="15" customHeight="1">
      <c r="A165" s="497">
        <v>1</v>
      </c>
      <c r="B165" s="765" t="s">
        <v>2086</v>
      </c>
      <c r="C165" s="766"/>
      <c r="D165" s="148">
        <v>2692.1</v>
      </c>
    </row>
    <row r="166" spans="1:5" s="131" customFormat="1" ht="15" customHeight="1">
      <c r="A166" s="495">
        <v>2</v>
      </c>
      <c r="B166" s="765" t="s">
        <v>2087</v>
      </c>
      <c r="C166" s="766">
        <v>4743.43</v>
      </c>
      <c r="D166" s="148">
        <v>3675.9</v>
      </c>
    </row>
    <row r="167" spans="1:5" s="131" customFormat="1" ht="15" customHeight="1">
      <c r="A167" s="497">
        <v>3</v>
      </c>
      <c r="B167" s="765" t="s">
        <v>2088</v>
      </c>
      <c r="C167" s="766">
        <v>759.98</v>
      </c>
      <c r="D167" s="148">
        <v>543.6</v>
      </c>
    </row>
    <row r="168" spans="1:5" s="131" customFormat="1" ht="15" customHeight="1">
      <c r="A168" s="495">
        <v>4</v>
      </c>
      <c r="B168" s="765" t="s">
        <v>2090</v>
      </c>
      <c r="C168" s="766">
        <v>1044.8699999999999</v>
      </c>
      <c r="D168" s="148">
        <v>996.8</v>
      </c>
    </row>
    <row r="169" spans="1:5" s="131" customFormat="1" ht="15" customHeight="1">
      <c r="A169" s="497">
        <v>5</v>
      </c>
      <c r="B169" s="765" t="s">
        <v>2089</v>
      </c>
      <c r="C169" s="766">
        <v>11016.09</v>
      </c>
      <c r="D169" s="148">
        <v>8371.1</v>
      </c>
    </row>
    <row r="170" spans="1:5" s="131" customFormat="1" ht="15" customHeight="1">
      <c r="A170" s="495">
        <v>6</v>
      </c>
      <c r="B170" s="765" t="s">
        <v>2091</v>
      </c>
      <c r="C170" s="766">
        <v>2363.58</v>
      </c>
      <c r="D170" s="148">
        <v>2064.5</v>
      </c>
    </row>
    <row r="171" spans="1:5" s="154" customFormat="1" ht="15" customHeight="1">
      <c r="A171" s="495">
        <v>7</v>
      </c>
      <c r="B171" s="763" t="s">
        <v>2085</v>
      </c>
      <c r="C171" s="763">
        <v>2363.58</v>
      </c>
      <c r="D171" s="148">
        <v>399.6</v>
      </c>
    </row>
    <row r="172" spans="1:5" s="154" customFormat="1">
      <c r="A172" s="498"/>
      <c r="B172" s="176"/>
      <c r="C172" s="176"/>
      <c r="D172" s="153"/>
    </row>
    <row r="173" spans="1:5" s="154" customFormat="1">
      <c r="A173" s="499"/>
      <c r="B173" s="176"/>
      <c r="C173" s="176"/>
      <c r="D173" s="153"/>
    </row>
    <row r="174" spans="1:5" s="154" customFormat="1">
      <c r="A174" s="498"/>
      <c r="B174" s="176"/>
      <c r="C174" s="176"/>
      <c r="D174" s="153"/>
    </row>
    <row r="175" spans="1:5" s="131" customFormat="1" ht="15.75">
      <c r="A175" s="138"/>
      <c r="B175" s="132"/>
      <c r="C175" s="138"/>
      <c r="D175" s="139" t="s">
        <v>1965</v>
      </c>
    </row>
    <row r="176" spans="1:5" s="131" customFormat="1" ht="42" customHeight="1">
      <c r="A176" s="764" t="s">
        <v>1966</v>
      </c>
      <c r="B176" s="764"/>
      <c r="C176" s="764"/>
      <c r="D176" s="764"/>
    </row>
    <row r="177" spans="1:4" s="131" customFormat="1" ht="90">
      <c r="A177" s="488">
        <v>1</v>
      </c>
      <c r="B177" s="488"/>
      <c r="C177" s="75" t="s">
        <v>1967</v>
      </c>
      <c r="D177" s="148">
        <v>529.69000000000005</v>
      </c>
    </row>
    <row r="178" spans="1:4" s="131" customFormat="1" ht="90">
      <c r="A178" s="488">
        <v>2</v>
      </c>
      <c r="B178" s="488"/>
      <c r="C178" s="75" t="s">
        <v>1968</v>
      </c>
      <c r="D178" s="148">
        <v>664.61</v>
      </c>
    </row>
    <row r="179" spans="1:4" s="131" customFormat="1" ht="90">
      <c r="A179" s="488">
        <v>3</v>
      </c>
      <c r="B179" s="488"/>
      <c r="C179" s="75" t="s">
        <v>1969</v>
      </c>
      <c r="D179" s="148">
        <v>469.57</v>
      </c>
    </row>
    <row r="180" spans="1:4" s="131" customFormat="1" ht="90">
      <c r="A180" s="488">
        <v>4</v>
      </c>
      <c r="B180" s="488"/>
      <c r="C180" s="75" t="s">
        <v>1970</v>
      </c>
      <c r="D180" s="148">
        <v>491.15</v>
      </c>
    </row>
    <row r="181" spans="1:4" s="131" customFormat="1" ht="45">
      <c r="A181" s="488">
        <v>5</v>
      </c>
      <c r="B181" s="488"/>
      <c r="C181" s="75" t="s">
        <v>1955</v>
      </c>
      <c r="D181" s="148">
        <v>123.35</v>
      </c>
    </row>
    <row r="182" spans="1:4" s="131" customFormat="1" ht="45">
      <c r="A182" s="488">
        <v>6</v>
      </c>
      <c r="B182" s="488" t="s">
        <v>1971</v>
      </c>
      <c r="C182" s="75" t="s">
        <v>1972</v>
      </c>
      <c r="D182" s="148">
        <v>138.94</v>
      </c>
    </row>
    <row r="183" spans="1:4" s="131" customFormat="1" ht="45">
      <c r="A183" s="488">
        <v>7</v>
      </c>
      <c r="B183" s="488" t="s">
        <v>1973</v>
      </c>
      <c r="C183" s="75" t="s">
        <v>1974</v>
      </c>
      <c r="D183" s="148">
        <v>138.94</v>
      </c>
    </row>
    <row r="184" spans="1:4" s="131" customFormat="1" ht="30">
      <c r="A184" s="488">
        <v>8</v>
      </c>
      <c r="B184" s="488" t="s">
        <v>1975</v>
      </c>
      <c r="C184" s="75" t="s">
        <v>1976</v>
      </c>
      <c r="D184" s="148">
        <v>221.81</v>
      </c>
    </row>
    <row r="185" spans="1:4" s="131" customFormat="1" ht="45">
      <c r="A185" s="488">
        <v>9</v>
      </c>
      <c r="B185" s="488" t="s">
        <v>1977</v>
      </c>
      <c r="C185" s="75" t="s">
        <v>1978</v>
      </c>
      <c r="D185" s="148">
        <v>237.4</v>
      </c>
    </row>
    <row r="186" spans="1:4" s="131" customFormat="1" ht="30">
      <c r="A186" s="488">
        <v>10</v>
      </c>
      <c r="B186" s="488" t="s">
        <v>1979</v>
      </c>
      <c r="C186" s="75" t="s">
        <v>1980</v>
      </c>
      <c r="D186" s="148">
        <v>686.66</v>
      </c>
    </row>
    <row r="187" spans="1:4" s="131" customFormat="1" ht="30">
      <c r="A187" s="488">
        <v>11</v>
      </c>
      <c r="B187" s="488" t="s">
        <v>1981</v>
      </c>
      <c r="C187" s="75" t="s">
        <v>1982</v>
      </c>
      <c r="D187" s="148">
        <v>686.66</v>
      </c>
    </row>
    <row r="188" spans="1:4" s="131" customFormat="1" ht="45">
      <c r="A188" s="488">
        <v>12</v>
      </c>
      <c r="B188" s="488" t="s">
        <v>1983</v>
      </c>
      <c r="C188" s="75" t="s">
        <v>1984</v>
      </c>
      <c r="D188" s="148">
        <v>237.4</v>
      </c>
    </row>
    <row r="189" spans="1:4" s="131" customFormat="1" ht="30">
      <c r="A189" s="488">
        <v>13</v>
      </c>
      <c r="B189" s="488" t="s">
        <v>1985</v>
      </c>
      <c r="C189" s="75" t="s">
        <v>1986</v>
      </c>
      <c r="D189" s="148">
        <v>1434.89</v>
      </c>
    </row>
    <row r="190" spans="1:4" s="131" customFormat="1">
      <c r="A190" s="488">
        <v>14</v>
      </c>
      <c r="B190" s="488" t="s">
        <v>1987</v>
      </c>
      <c r="C190" s="75" t="s">
        <v>1988</v>
      </c>
      <c r="D190" s="148">
        <v>376.06</v>
      </c>
    </row>
    <row r="191" spans="1:4" s="131" customFormat="1">
      <c r="A191" s="488">
        <v>15</v>
      </c>
      <c r="B191" s="488" t="s">
        <v>1989</v>
      </c>
      <c r="C191" s="75" t="s">
        <v>1990</v>
      </c>
      <c r="D191" s="148">
        <v>729.7</v>
      </c>
    </row>
    <row r="192" spans="1:4" s="131" customFormat="1" ht="30">
      <c r="A192" s="488">
        <v>16</v>
      </c>
      <c r="B192" s="488" t="s">
        <v>1991</v>
      </c>
      <c r="C192" s="75" t="s">
        <v>1992</v>
      </c>
      <c r="D192" s="148">
        <v>825.39</v>
      </c>
    </row>
    <row r="193" spans="1:4" s="131" customFormat="1" ht="30">
      <c r="A193" s="488">
        <v>17</v>
      </c>
      <c r="B193" s="488" t="s">
        <v>1993</v>
      </c>
      <c r="C193" s="75" t="s">
        <v>1994</v>
      </c>
      <c r="D193" s="148">
        <v>511.78</v>
      </c>
    </row>
    <row r="194" spans="1:4" s="131" customFormat="1" ht="30">
      <c r="A194" s="488">
        <v>18</v>
      </c>
      <c r="B194" s="488" t="s">
        <v>1129</v>
      </c>
      <c r="C194" s="75" t="s">
        <v>1995</v>
      </c>
      <c r="D194" s="148">
        <v>517.33000000000004</v>
      </c>
    </row>
    <row r="195" spans="1:4" s="131" customFormat="1" ht="30">
      <c r="A195" s="488">
        <v>19</v>
      </c>
      <c r="B195" s="488" t="s">
        <v>1996</v>
      </c>
      <c r="C195" s="75" t="s">
        <v>1997</v>
      </c>
      <c r="D195" s="148">
        <v>333.8</v>
      </c>
    </row>
    <row r="196" spans="1:4" s="131" customFormat="1">
      <c r="A196" s="488">
        <v>20</v>
      </c>
      <c r="B196" s="488" t="s">
        <v>1998</v>
      </c>
      <c r="C196" s="75" t="s">
        <v>1999</v>
      </c>
      <c r="D196" s="148">
        <v>331.74</v>
      </c>
    </row>
    <row r="197" spans="1:4" s="131" customFormat="1">
      <c r="A197" s="488">
        <v>21</v>
      </c>
      <c r="B197" s="488" t="s">
        <v>2000</v>
      </c>
      <c r="C197" s="75" t="s">
        <v>2001</v>
      </c>
      <c r="D197" s="148">
        <v>136.6</v>
      </c>
    </row>
    <row r="198" spans="1:4" s="131" customFormat="1">
      <c r="A198" s="488">
        <v>22</v>
      </c>
      <c r="B198" s="488" t="s">
        <v>2002</v>
      </c>
      <c r="C198" s="75" t="s">
        <v>2003</v>
      </c>
      <c r="D198" s="148">
        <v>438.77</v>
      </c>
    </row>
    <row r="199" spans="1:4" s="131" customFormat="1">
      <c r="A199" s="488">
        <v>23</v>
      </c>
      <c r="B199" s="488" t="s">
        <v>2004</v>
      </c>
      <c r="C199" s="75" t="s">
        <v>2005</v>
      </c>
      <c r="D199" s="148">
        <v>276.55</v>
      </c>
    </row>
    <row r="200" spans="1:4" s="131" customFormat="1" ht="30">
      <c r="A200" s="488">
        <v>24</v>
      </c>
      <c r="B200" s="488" t="s">
        <v>2006</v>
      </c>
      <c r="C200" s="75" t="s">
        <v>2007</v>
      </c>
      <c r="D200" s="148">
        <v>1077.03</v>
      </c>
    </row>
    <row r="201" spans="1:4" s="131" customFormat="1">
      <c r="A201" s="488">
        <v>25</v>
      </c>
      <c r="B201" s="488" t="s">
        <v>2008</v>
      </c>
      <c r="C201" s="75" t="s">
        <v>2009</v>
      </c>
      <c r="D201" s="148">
        <v>300.47000000000003</v>
      </c>
    </row>
    <row r="202" spans="1:4" s="131" customFormat="1">
      <c r="A202" s="488">
        <v>26</v>
      </c>
      <c r="B202" s="488" t="s">
        <v>2010</v>
      </c>
      <c r="C202" s="75" t="s">
        <v>2011</v>
      </c>
      <c r="D202" s="148">
        <v>85.61</v>
      </c>
    </row>
    <row r="203" spans="1:4" s="131" customFormat="1">
      <c r="A203" s="488">
        <v>27</v>
      </c>
      <c r="B203" s="488" t="s">
        <v>2012</v>
      </c>
      <c r="C203" s="75" t="s">
        <v>2013</v>
      </c>
      <c r="D203" s="148">
        <v>505.59</v>
      </c>
    </row>
    <row r="204" spans="1:4" s="131" customFormat="1" ht="30">
      <c r="A204" s="488">
        <v>28</v>
      </c>
      <c r="B204" s="488" t="s">
        <v>2014</v>
      </c>
      <c r="C204" s="75" t="s">
        <v>2015</v>
      </c>
      <c r="D204" s="148">
        <v>622.48</v>
      </c>
    </row>
    <row r="205" spans="1:4" s="131" customFormat="1">
      <c r="A205" s="488">
        <v>29</v>
      </c>
      <c r="B205" s="488" t="s">
        <v>2016</v>
      </c>
      <c r="C205" s="75" t="s">
        <v>2017</v>
      </c>
      <c r="D205" s="148">
        <v>284.29000000000002</v>
      </c>
    </row>
    <row r="206" spans="1:4" s="131" customFormat="1">
      <c r="A206" s="488">
        <v>30</v>
      </c>
      <c r="B206" s="488" t="s">
        <v>2018</v>
      </c>
      <c r="C206" s="75" t="s">
        <v>2019</v>
      </c>
      <c r="D206" s="148">
        <v>822.57</v>
      </c>
    </row>
    <row r="207" spans="1:4" s="131" customFormat="1" ht="30">
      <c r="A207" s="488">
        <v>31</v>
      </c>
      <c r="B207" s="488" t="s">
        <v>2020</v>
      </c>
      <c r="C207" s="75" t="s">
        <v>2021</v>
      </c>
      <c r="D207" s="148">
        <v>729.02</v>
      </c>
    </row>
    <row r="208" spans="1:4" s="131" customFormat="1" ht="30">
      <c r="A208" s="488">
        <v>32</v>
      </c>
      <c r="B208" s="488" t="s">
        <v>2022</v>
      </c>
      <c r="C208" s="75" t="s">
        <v>2023</v>
      </c>
      <c r="D208" s="148">
        <v>12924.05</v>
      </c>
    </row>
    <row r="209" spans="1:4" s="131" customFormat="1" ht="30">
      <c r="A209" s="488">
        <v>33</v>
      </c>
      <c r="B209" s="488" t="s">
        <v>2024</v>
      </c>
      <c r="C209" s="75" t="s">
        <v>2025</v>
      </c>
      <c r="D209" s="148">
        <v>238.23</v>
      </c>
    </row>
    <row r="210" spans="1:4" s="131" customFormat="1" ht="30">
      <c r="A210" s="488">
        <v>34</v>
      </c>
      <c r="B210" s="488" t="s">
        <v>2026</v>
      </c>
      <c r="C210" s="75" t="s">
        <v>2027</v>
      </c>
      <c r="D210" s="148">
        <v>238.23</v>
      </c>
    </row>
    <row r="211" spans="1:4" s="131" customFormat="1">
      <c r="A211" s="488">
        <v>35</v>
      </c>
      <c r="B211" s="488" t="s">
        <v>2028</v>
      </c>
      <c r="C211" s="75" t="s">
        <v>2029</v>
      </c>
      <c r="D211" s="148">
        <v>1178.02</v>
      </c>
    </row>
    <row r="212" spans="1:4" s="131" customFormat="1">
      <c r="A212" s="488">
        <v>36</v>
      </c>
      <c r="B212" s="488" t="s">
        <v>2030</v>
      </c>
      <c r="C212" s="75" t="s">
        <v>2031</v>
      </c>
      <c r="D212" s="148">
        <v>238.85</v>
      </c>
    </row>
    <row r="213" spans="1:4" s="131" customFormat="1">
      <c r="A213" s="488">
        <v>37</v>
      </c>
      <c r="B213" s="488" t="s">
        <v>2032</v>
      </c>
      <c r="C213" s="75" t="s">
        <v>2033</v>
      </c>
      <c r="D213" s="148">
        <v>368.15</v>
      </c>
    </row>
    <row r="214" spans="1:4" s="131" customFormat="1">
      <c r="A214" s="488">
        <v>38</v>
      </c>
      <c r="B214" s="488" t="s">
        <v>2034</v>
      </c>
      <c r="C214" s="75" t="s">
        <v>2035</v>
      </c>
      <c r="D214" s="148">
        <v>211.94</v>
      </c>
    </row>
    <row r="215" spans="1:4" s="131" customFormat="1" ht="30">
      <c r="A215" s="488">
        <v>39</v>
      </c>
      <c r="B215" s="488" t="s">
        <v>2036</v>
      </c>
      <c r="C215" s="75" t="s">
        <v>2037</v>
      </c>
      <c r="D215" s="148">
        <v>474.07</v>
      </c>
    </row>
    <row r="216" spans="1:4" s="131" customFormat="1">
      <c r="A216" s="488">
        <v>40</v>
      </c>
      <c r="B216" s="488" t="s">
        <v>2038</v>
      </c>
      <c r="C216" s="75" t="s">
        <v>2039</v>
      </c>
      <c r="D216" s="148">
        <v>474.07</v>
      </c>
    </row>
    <row r="217" spans="1:4">
      <c r="A217" s="488">
        <v>41</v>
      </c>
      <c r="B217" s="488" t="s">
        <v>2040</v>
      </c>
      <c r="C217" s="75" t="s">
        <v>2041</v>
      </c>
      <c r="D217" s="148">
        <v>346.93</v>
      </c>
    </row>
    <row r="218" spans="1:4">
      <c r="A218" s="488">
        <v>42</v>
      </c>
      <c r="B218" s="488" t="s">
        <v>2042</v>
      </c>
      <c r="C218" s="75" t="s">
        <v>2043</v>
      </c>
      <c r="D218" s="148">
        <v>474.07</v>
      </c>
    </row>
    <row r="219" spans="1:4">
      <c r="A219" s="488">
        <v>43</v>
      </c>
      <c r="B219" s="488" t="s">
        <v>2044</v>
      </c>
      <c r="C219" s="75" t="s">
        <v>2045</v>
      </c>
      <c r="D219" s="148">
        <v>474.07</v>
      </c>
    </row>
    <row r="220" spans="1:4">
      <c r="A220" s="488">
        <v>44</v>
      </c>
      <c r="B220" s="488" t="s">
        <v>2046</v>
      </c>
      <c r="C220" s="75" t="s">
        <v>2047</v>
      </c>
      <c r="D220" s="148">
        <v>295.75</v>
      </c>
    </row>
    <row r="221" spans="1:4">
      <c r="A221" s="488">
        <v>45</v>
      </c>
      <c r="B221" s="488" t="s">
        <v>2048</v>
      </c>
      <c r="C221" s="75" t="s">
        <v>2049</v>
      </c>
      <c r="D221" s="148">
        <v>325.25</v>
      </c>
    </row>
    <row r="222" spans="1:4">
      <c r="A222" s="488">
        <v>46</v>
      </c>
      <c r="B222" s="488" t="s">
        <v>2050</v>
      </c>
      <c r="C222" s="75" t="s">
        <v>2051</v>
      </c>
      <c r="D222" s="148">
        <v>321.89</v>
      </c>
    </row>
    <row r="223" spans="1:4">
      <c r="A223" s="488">
        <v>47</v>
      </c>
      <c r="B223" s="488" t="s">
        <v>2052</v>
      </c>
      <c r="C223" s="75" t="s">
        <v>2053</v>
      </c>
      <c r="D223" s="148">
        <v>48.26</v>
      </c>
    </row>
    <row r="224" spans="1:4">
      <c r="A224" s="488">
        <v>48</v>
      </c>
      <c r="B224" s="488" t="s">
        <v>2054</v>
      </c>
      <c r="C224" s="75" t="s">
        <v>2055</v>
      </c>
      <c r="D224" s="148">
        <v>237.24</v>
      </c>
    </row>
    <row r="225" spans="1:4">
      <c r="A225" s="488">
        <v>49</v>
      </c>
      <c r="B225" s="488" t="s">
        <v>2056</v>
      </c>
      <c r="C225" s="75" t="s">
        <v>2057</v>
      </c>
      <c r="D225" s="148">
        <v>149.03</v>
      </c>
    </row>
    <row r="226" spans="1:4">
      <c r="A226" s="488">
        <v>50</v>
      </c>
      <c r="B226" s="488" t="s">
        <v>2058</v>
      </c>
      <c r="C226" s="75" t="s">
        <v>2059</v>
      </c>
      <c r="D226" s="148">
        <v>186.09</v>
      </c>
    </row>
    <row r="227" spans="1:4">
      <c r="A227" s="488">
        <v>51</v>
      </c>
      <c r="B227" s="488" t="s">
        <v>2060</v>
      </c>
      <c r="C227" s="75" t="s">
        <v>2061</v>
      </c>
      <c r="D227" s="148">
        <v>312.64999999999998</v>
      </c>
    </row>
    <row r="228" spans="1:4" ht="60">
      <c r="A228" s="488">
        <v>52</v>
      </c>
      <c r="B228" s="488" t="s">
        <v>1949</v>
      </c>
      <c r="C228" s="75" t="s">
        <v>1950</v>
      </c>
      <c r="D228" s="148">
        <v>600.48</v>
      </c>
    </row>
    <row r="229" spans="1:4">
      <c r="A229" s="140">
        <v>53</v>
      </c>
      <c r="B229" s="140" t="s">
        <v>2062</v>
      </c>
      <c r="C229" s="141" t="s">
        <v>2063</v>
      </c>
      <c r="D229" s="150">
        <v>466.29</v>
      </c>
    </row>
    <row r="230" spans="1:4">
      <c r="A230" s="140">
        <v>54</v>
      </c>
      <c r="B230" s="140" t="s">
        <v>2064</v>
      </c>
      <c r="C230" s="141" t="s">
        <v>2065</v>
      </c>
      <c r="D230" s="150">
        <v>466.29</v>
      </c>
    </row>
    <row r="231" spans="1:4">
      <c r="A231" s="140">
        <v>55</v>
      </c>
      <c r="B231" s="140" t="s">
        <v>2066</v>
      </c>
      <c r="C231" s="141" t="s">
        <v>2067</v>
      </c>
      <c r="D231" s="150">
        <v>289.08</v>
      </c>
    </row>
    <row r="232" spans="1:4">
      <c r="A232" s="140">
        <v>56</v>
      </c>
      <c r="B232" s="140" t="s">
        <v>2068</v>
      </c>
      <c r="C232" s="141" t="s">
        <v>2069</v>
      </c>
      <c r="D232" s="150">
        <v>322.10000000000002</v>
      </c>
    </row>
    <row r="233" spans="1:4">
      <c r="A233" s="140">
        <v>57</v>
      </c>
      <c r="B233" s="140" t="s">
        <v>2070</v>
      </c>
      <c r="C233" s="141" t="s">
        <v>2071</v>
      </c>
      <c r="D233" s="150">
        <v>466.29</v>
      </c>
    </row>
    <row r="234" spans="1:4">
      <c r="A234" s="140">
        <v>58</v>
      </c>
      <c r="B234" s="140" t="s">
        <v>2072</v>
      </c>
      <c r="C234" s="141" t="s">
        <v>2073</v>
      </c>
      <c r="D234" s="150">
        <v>466.29</v>
      </c>
    </row>
    <row r="235" spans="1:4">
      <c r="A235" s="140">
        <v>59</v>
      </c>
      <c r="B235" s="140" t="s">
        <v>2074</v>
      </c>
      <c r="C235" s="141" t="s">
        <v>2075</v>
      </c>
      <c r="D235" s="150">
        <v>289.08</v>
      </c>
    </row>
    <row r="236" spans="1:4">
      <c r="A236" s="140">
        <v>60</v>
      </c>
      <c r="B236" s="140" t="s">
        <v>2076</v>
      </c>
      <c r="C236" s="141" t="s">
        <v>2077</v>
      </c>
      <c r="D236" s="150">
        <v>289.08</v>
      </c>
    </row>
    <row r="237" spans="1:4">
      <c r="A237" s="140">
        <v>61</v>
      </c>
      <c r="B237" s="140" t="s">
        <v>2078</v>
      </c>
      <c r="C237" s="141" t="s">
        <v>2079</v>
      </c>
      <c r="D237" s="150">
        <v>466.29</v>
      </c>
    </row>
    <row r="238" spans="1:4">
      <c r="A238" s="140">
        <v>62</v>
      </c>
      <c r="B238" s="140" t="s">
        <v>2080</v>
      </c>
      <c r="C238" s="141" t="s">
        <v>2081</v>
      </c>
      <c r="D238" s="150">
        <v>433.26</v>
      </c>
    </row>
    <row r="239" spans="1:4">
      <c r="A239" s="140">
        <v>63</v>
      </c>
      <c r="B239" s="140" t="s">
        <v>2082</v>
      </c>
      <c r="C239" s="141" t="s">
        <v>2083</v>
      </c>
      <c r="D239" s="150">
        <v>289.08</v>
      </c>
    </row>
    <row r="240" spans="1:4">
      <c r="A240" s="140">
        <v>64</v>
      </c>
      <c r="B240" s="488" t="s">
        <v>2487</v>
      </c>
      <c r="C240" s="75" t="s">
        <v>2488</v>
      </c>
      <c r="D240" s="150">
        <v>991.35</v>
      </c>
    </row>
    <row r="241" spans="1:4">
      <c r="A241" s="140">
        <v>65</v>
      </c>
      <c r="B241" s="488" t="s">
        <v>2489</v>
      </c>
      <c r="C241" s="75" t="s">
        <v>2490</v>
      </c>
      <c r="D241" s="150">
        <v>752.18</v>
      </c>
    </row>
    <row r="242" spans="1:4" ht="45">
      <c r="A242" s="140">
        <v>66</v>
      </c>
      <c r="B242" s="488" t="s">
        <v>2491</v>
      </c>
      <c r="C242" s="75" t="s">
        <v>2492</v>
      </c>
      <c r="D242" s="150">
        <v>671.62</v>
      </c>
    </row>
    <row r="243" spans="1:4" ht="30">
      <c r="A243" s="140">
        <v>67</v>
      </c>
      <c r="B243" s="488" t="s">
        <v>2493</v>
      </c>
      <c r="C243" s="75" t="s">
        <v>2494</v>
      </c>
      <c r="D243" s="150">
        <v>523.51</v>
      </c>
    </row>
    <row r="244" spans="1:4" ht="30">
      <c r="A244" s="140">
        <v>68</v>
      </c>
      <c r="B244" s="488" t="s">
        <v>2495</v>
      </c>
      <c r="C244" s="75" t="s">
        <v>2496</v>
      </c>
      <c r="D244" s="150">
        <v>671.62</v>
      </c>
    </row>
    <row r="245" spans="1:4" ht="45">
      <c r="A245" s="140">
        <v>69</v>
      </c>
      <c r="B245" s="488" t="s">
        <v>2497</v>
      </c>
      <c r="C245" s="75" t="s">
        <v>2498</v>
      </c>
      <c r="D245" s="150">
        <v>666.46</v>
      </c>
    </row>
    <row r="246" spans="1:4" ht="45">
      <c r="A246" s="140">
        <v>70</v>
      </c>
      <c r="B246" s="488" t="s">
        <v>2499</v>
      </c>
      <c r="C246" s="75" t="s">
        <v>2500</v>
      </c>
      <c r="D246" s="150">
        <v>597.57000000000005</v>
      </c>
    </row>
    <row r="247" spans="1:4" ht="60">
      <c r="A247" s="140">
        <v>71</v>
      </c>
      <c r="B247" s="488" t="s">
        <v>2501</v>
      </c>
      <c r="C247" s="75" t="s">
        <v>2502</v>
      </c>
      <c r="D247" s="150">
        <v>714.03</v>
      </c>
    </row>
    <row r="248" spans="1:4" ht="30">
      <c r="A248" s="140">
        <v>72</v>
      </c>
      <c r="B248" s="488" t="s">
        <v>2503</v>
      </c>
      <c r="C248" s="75" t="s">
        <v>2504</v>
      </c>
      <c r="D248" s="150">
        <v>292.70999999999998</v>
      </c>
    </row>
    <row r="249" spans="1:4" ht="30">
      <c r="A249" s="140">
        <v>73</v>
      </c>
      <c r="B249" s="488" t="s">
        <v>2505</v>
      </c>
      <c r="C249" s="75" t="s">
        <v>2506</v>
      </c>
      <c r="D249" s="150">
        <v>292.70999999999998</v>
      </c>
    </row>
    <row r="250" spans="1:4" ht="30">
      <c r="A250" s="140">
        <v>74</v>
      </c>
      <c r="B250" s="488" t="s">
        <v>2507</v>
      </c>
      <c r="C250" s="75" t="s">
        <v>2508</v>
      </c>
      <c r="D250" s="150">
        <v>292.70999999999998</v>
      </c>
    </row>
    <row r="251" spans="1:4" ht="30">
      <c r="A251" s="140">
        <v>75</v>
      </c>
      <c r="B251" s="488" t="s">
        <v>2509</v>
      </c>
      <c r="C251" s="75" t="s">
        <v>2510</v>
      </c>
      <c r="D251" s="150">
        <v>222.99</v>
      </c>
    </row>
    <row r="252" spans="1:4" ht="30">
      <c r="A252" s="140">
        <v>76</v>
      </c>
      <c r="B252" s="488" t="s">
        <v>2511</v>
      </c>
      <c r="C252" s="75" t="s">
        <v>2512</v>
      </c>
      <c r="D252" s="150">
        <v>222.99</v>
      </c>
    </row>
    <row r="253" spans="1:4" ht="30">
      <c r="A253" s="140">
        <v>77</v>
      </c>
      <c r="B253" s="488" t="s">
        <v>2513</v>
      </c>
      <c r="C253" s="75" t="s">
        <v>2514</v>
      </c>
      <c r="D253" s="150">
        <v>566.48</v>
      </c>
    </row>
    <row r="254" spans="1:4" ht="30">
      <c r="A254" s="140">
        <v>78</v>
      </c>
      <c r="B254" s="488" t="s">
        <v>2515</v>
      </c>
      <c r="C254" s="75" t="s">
        <v>2516</v>
      </c>
      <c r="D254" s="150">
        <v>260.64</v>
      </c>
    </row>
    <row r="255" spans="1:4" ht="30">
      <c r="A255" s="140">
        <v>79</v>
      </c>
      <c r="B255" s="488" t="s">
        <v>2517</v>
      </c>
      <c r="C255" s="75" t="s">
        <v>2518</v>
      </c>
      <c r="D255" s="150">
        <v>613.6</v>
      </c>
    </row>
    <row r="256" spans="1:4">
      <c r="A256" s="140">
        <v>80</v>
      </c>
      <c r="B256" s="488" t="s">
        <v>2519</v>
      </c>
      <c r="C256" s="75" t="s">
        <v>2520</v>
      </c>
      <c r="D256" s="150">
        <v>1546.6</v>
      </c>
    </row>
    <row r="257" spans="1:4">
      <c r="A257" s="140">
        <v>81</v>
      </c>
      <c r="B257" s="488" t="s">
        <v>2521</v>
      </c>
      <c r="C257" s="75" t="s">
        <v>2522</v>
      </c>
      <c r="D257" s="150">
        <v>799.38</v>
      </c>
    </row>
    <row r="258" spans="1:4">
      <c r="A258" s="140">
        <v>82</v>
      </c>
      <c r="B258" s="488" t="s">
        <v>2523</v>
      </c>
      <c r="C258" s="75" t="s">
        <v>2524</v>
      </c>
      <c r="D258" s="150">
        <v>277.87</v>
      </c>
    </row>
    <row r="259" spans="1:4">
      <c r="A259" s="140">
        <v>83</v>
      </c>
      <c r="B259" s="488" t="s">
        <v>2525</v>
      </c>
      <c r="C259" s="75" t="s">
        <v>2526</v>
      </c>
      <c r="D259" s="150">
        <v>933.33</v>
      </c>
    </row>
  </sheetData>
  <customSheetViews>
    <customSheetView guid="{75127F88-E8BD-4717-BCB2-B4C8BED156D3}" showPageBreaks="1" zeroValues="0" fitToPage="1" topLeftCell="A13">
      <selection activeCell="E2" sqref="E1:F1048576"/>
      <pageMargins left="0.70866141732283472" right="0.70866141732283472" top="0.74803149606299213" bottom="0.74803149606299213" header="0.31496062992125984" footer="0.31496062992125984"/>
      <pageSetup paperSize="9" scale="81" fitToHeight="0" orientation="portrait" blackAndWhite="1" r:id="rId1"/>
    </customSheetView>
    <customSheetView guid="{A4B4F67C-A57C-4D51-BD0E-D4A4818C872A}" zeroValues="0" fitToPage="1" topLeftCell="A34">
      <selection activeCell="E181" sqref="E181"/>
      <pageMargins left="0.70866141732283472" right="0.19685039370078741" top="0.74803149606299213" bottom="0.74803149606299213" header="0.31496062992125984" footer="0.31496062992125984"/>
      <pageSetup paperSize="9" scale="87" fitToHeight="0" orientation="portrait" blackAndWhite="1" r:id="rId2"/>
    </customSheetView>
    <customSheetView guid="{C1EE1519-EDD9-4E05-B331-C7C1D8A868C7}" zeroValues="0" fitToPage="1" hiddenRows="1" topLeftCell="A10">
      <selection activeCell="B36" sqref="B36:D36"/>
      <pageMargins left="0.70866141732283472" right="0.19685039370078741" top="0.74803149606299213" bottom="0.74803149606299213" header="0.31496062992125984" footer="0.31496062992125984"/>
      <pageSetup paperSize="9" scale="87" fitToHeight="0" orientation="portrait" blackAndWhite="1" r:id="rId3"/>
    </customSheetView>
    <customSheetView guid="{B71C0D39-F387-4E91-A798-F9DB46B9D361}" zeroValues="0" fitToPage="1" hiddenRows="1" topLeftCell="A10">
      <selection activeCell="B36" sqref="B36:D36"/>
      <pageMargins left="0.70866141732283472" right="0.19685039370078741" top="0.74803149606299213" bottom="0.74803149606299213" header="0.31496062992125984" footer="0.31496062992125984"/>
      <pageSetup paperSize="9" scale="87" fitToHeight="0" orientation="portrait" blackAndWhite="1" r:id="rId4"/>
    </customSheetView>
    <customSheetView guid="{95B0D460-867A-4571-B464-C63CC86A99B7}" zeroValues="0" fitToPage="1" topLeftCell="A34">
      <selection activeCell="E181" sqref="E181"/>
      <pageMargins left="0.70866141732283472" right="0.19685039370078741" top="0.74803149606299213" bottom="0.74803149606299213" header="0.31496062992125984" footer="0.31496062992125984"/>
      <pageSetup paperSize="9" scale="87" fitToHeight="0" orientation="portrait" blackAndWhite="1" r:id="rId5"/>
    </customSheetView>
    <customSheetView guid="{1BAD6692-0E96-429C-9442-98561579DB49}" zeroValues="0" fitToPage="1" hiddenRows="1" topLeftCell="A157">
      <selection activeCell="F1" sqref="F1:K1048576"/>
      <pageMargins left="0.70866141732283472" right="0.19685039370078741" top="0.74803149606299213" bottom="0.74803149606299213" header="0.31496062992125984" footer="0.31496062992125984"/>
      <pageSetup paperSize="9" scale="87" fitToHeight="0" orientation="portrait" blackAndWhite="1" r:id="rId6"/>
    </customSheetView>
  </customSheetViews>
  <mergeCells count="20">
    <mergeCell ref="B161:D161"/>
    <mergeCell ref="B42:D42"/>
    <mergeCell ref="B40:D40"/>
    <mergeCell ref="B34:D34"/>
    <mergeCell ref="B135:D135"/>
    <mergeCell ref="B155:D155"/>
    <mergeCell ref="A1:C1"/>
    <mergeCell ref="A3:D3"/>
    <mergeCell ref="A5:A6"/>
    <mergeCell ref="B5:C5"/>
    <mergeCell ref="D5:D6"/>
    <mergeCell ref="B164:C164"/>
    <mergeCell ref="B171:C171"/>
    <mergeCell ref="A176:D176"/>
    <mergeCell ref="B166:C166"/>
    <mergeCell ref="B167:C167"/>
    <mergeCell ref="B168:C168"/>
    <mergeCell ref="B169:C169"/>
    <mergeCell ref="B170:C170"/>
    <mergeCell ref="B165:C165"/>
  </mergeCells>
  <pageMargins left="0.70866141732283472" right="0.70866141732283472" top="0.35433070866141736" bottom="0.35433070866141736" header="0.31496062992125984" footer="0.31496062992125984"/>
  <pageSetup paperSize="9" scale="77" fitToHeight="0" orientation="portrait" blackAndWhite="1"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J29"/>
  <sheetViews>
    <sheetView workbookViewId="0">
      <selection activeCell="G13" sqref="G13"/>
    </sheetView>
  </sheetViews>
  <sheetFormatPr defaultRowHeight="15.75"/>
  <cols>
    <col min="1" max="1" width="5.85546875" style="16" customWidth="1"/>
    <col min="2" max="2" width="17" style="16" customWidth="1"/>
    <col min="3" max="3" width="63" style="16" customWidth="1"/>
    <col min="4" max="7" width="12.7109375" style="16" customWidth="1"/>
    <col min="8" max="214" width="9.140625" style="16"/>
    <col min="215" max="215" width="35.28515625" style="16" customWidth="1"/>
    <col min="216" max="247" width="9.140625" style="16"/>
    <col min="248" max="248" width="46.5703125" style="16" customWidth="1"/>
    <col min="249" max="251" width="13.7109375" style="16" customWidth="1"/>
    <col min="252" max="470" width="9.140625" style="16"/>
    <col min="471" max="471" width="35.28515625" style="16" customWidth="1"/>
    <col min="472" max="503" width="9.140625" style="16"/>
    <col min="504" max="504" width="46.5703125" style="16" customWidth="1"/>
    <col min="505" max="507" width="13.7109375" style="16" customWidth="1"/>
    <col min="508" max="726" width="9.140625" style="16"/>
    <col min="727" max="727" width="35.28515625" style="16" customWidth="1"/>
    <col min="728" max="759" width="9.140625" style="16"/>
    <col min="760" max="760" width="46.5703125" style="16" customWidth="1"/>
    <col min="761" max="763" width="13.7109375" style="16" customWidth="1"/>
    <col min="764" max="982" width="9.140625" style="16"/>
    <col min="983" max="983" width="35.28515625" style="16" customWidth="1"/>
    <col min="984" max="1015" width="9.140625" style="16"/>
    <col min="1016" max="1016" width="46.5703125" style="16" customWidth="1"/>
    <col min="1017" max="1019" width="13.7109375" style="16" customWidth="1"/>
    <col min="1020" max="1238" width="9.140625" style="16"/>
    <col min="1239" max="1239" width="35.28515625" style="16" customWidth="1"/>
    <col min="1240" max="1271" width="9.140625" style="16"/>
    <col min="1272" max="1272" width="46.5703125" style="16" customWidth="1"/>
    <col min="1273" max="1275" width="13.7109375" style="16" customWidth="1"/>
    <col min="1276" max="1494" width="9.140625" style="16"/>
    <col min="1495" max="1495" width="35.28515625" style="16" customWidth="1"/>
    <col min="1496" max="1527" width="9.140625" style="16"/>
    <col min="1528" max="1528" width="46.5703125" style="16" customWidth="1"/>
    <col min="1529" max="1531" width="13.7109375" style="16" customWidth="1"/>
    <col min="1532" max="1750" width="9.140625" style="16"/>
    <col min="1751" max="1751" width="35.28515625" style="16" customWidth="1"/>
    <col min="1752" max="1783" width="9.140625" style="16"/>
    <col min="1784" max="1784" width="46.5703125" style="16" customWidth="1"/>
    <col min="1785" max="1787" width="13.7109375" style="16" customWidth="1"/>
    <col min="1788" max="2006" width="9.140625" style="16"/>
    <col min="2007" max="2007" width="35.28515625" style="16" customWidth="1"/>
    <col min="2008" max="2039" width="9.140625" style="16"/>
    <col min="2040" max="2040" width="46.5703125" style="16" customWidth="1"/>
    <col min="2041" max="2043" width="13.7109375" style="16" customWidth="1"/>
    <col min="2044" max="2262" width="9.140625" style="16"/>
    <col min="2263" max="2263" width="35.28515625" style="16" customWidth="1"/>
    <col min="2264" max="2295" width="9.140625" style="16"/>
    <col min="2296" max="2296" width="46.5703125" style="16" customWidth="1"/>
    <col min="2297" max="2299" width="13.7109375" style="16" customWidth="1"/>
    <col min="2300" max="2518" width="9.140625" style="16"/>
    <col min="2519" max="2519" width="35.28515625" style="16" customWidth="1"/>
    <col min="2520" max="2551" width="9.140625" style="16"/>
    <col min="2552" max="2552" width="46.5703125" style="16" customWidth="1"/>
    <col min="2553" max="2555" width="13.7109375" style="16" customWidth="1"/>
    <col min="2556" max="2774" width="9.140625" style="16"/>
    <col min="2775" max="2775" width="35.28515625" style="16" customWidth="1"/>
    <col min="2776" max="2807" width="9.140625" style="16"/>
    <col min="2808" max="2808" width="46.5703125" style="16" customWidth="1"/>
    <col min="2809" max="2811" width="13.7109375" style="16" customWidth="1"/>
    <col min="2812" max="3030" width="9.140625" style="16"/>
    <col min="3031" max="3031" width="35.28515625" style="16" customWidth="1"/>
    <col min="3032" max="3063" width="9.140625" style="16"/>
    <col min="3064" max="3064" width="46.5703125" style="16" customWidth="1"/>
    <col min="3065" max="3067" width="13.7109375" style="16" customWidth="1"/>
    <col min="3068" max="3286" width="9.140625" style="16"/>
    <col min="3287" max="3287" width="35.28515625" style="16" customWidth="1"/>
    <col min="3288" max="3319" width="9.140625" style="16"/>
    <col min="3320" max="3320" width="46.5703125" style="16" customWidth="1"/>
    <col min="3321" max="3323" width="13.7109375" style="16" customWidth="1"/>
    <col min="3324" max="3542" width="9.140625" style="16"/>
    <col min="3543" max="3543" width="35.28515625" style="16" customWidth="1"/>
    <col min="3544" max="3575" width="9.140625" style="16"/>
    <col min="3576" max="3576" width="46.5703125" style="16" customWidth="1"/>
    <col min="3577" max="3579" width="13.7109375" style="16" customWidth="1"/>
    <col min="3580" max="3798" width="9.140625" style="16"/>
    <col min="3799" max="3799" width="35.28515625" style="16" customWidth="1"/>
    <col min="3800" max="3831" width="9.140625" style="16"/>
    <col min="3832" max="3832" width="46.5703125" style="16" customWidth="1"/>
    <col min="3833" max="3835" width="13.7109375" style="16" customWidth="1"/>
    <col min="3836" max="4054" width="9.140625" style="16"/>
    <col min="4055" max="4055" width="35.28515625" style="16" customWidth="1"/>
    <col min="4056" max="4087" width="9.140625" style="16"/>
    <col min="4088" max="4088" width="46.5703125" style="16" customWidth="1"/>
    <col min="4089" max="4091" width="13.7109375" style="16" customWidth="1"/>
    <col min="4092" max="4310" width="9.140625" style="16"/>
    <col min="4311" max="4311" width="35.28515625" style="16" customWidth="1"/>
    <col min="4312" max="4343" width="9.140625" style="16"/>
    <col min="4344" max="4344" width="46.5703125" style="16" customWidth="1"/>
    <col min="4345" max="4347" width="13.7109375" style="16" customWidth="1"/>
    <col min="4348" max="4566" width="9.140625" style="16"/>
    <col min="4567" max="4567" width="35.28515625" style="16" customWidth="1"/>
    <col min="4568" max="4599" width="9.140625" style="16"/>
    <col min="4600" max="4600" width="46.5703125" style="16" customWidth="1"/>
    <col min="4601" max="4603" width="13.7109375" style="16" customWidth="1"/>
    <col min="4604" max="4822" width="9.140625" style="16"/>
    <col min="4823" max="4823" width="35.28515625" style="16" customWidth="1"/>
    <col min="4824" max="4855" width="9.140625" style="16"/>
    <col min="4856" max="4856" width="46.5703125" style="16" customWidth="1"/>
    <col min="4857" max="4859" width="13.7109375" style="16" customWidth="1"/>
    <col min="4860" max="5078" width="9.140625" style="16"/>
    <col min="5079" max="5079" width="35.28515625" style="16" customWidth="1"/>
    <col min="5080" max="5111" width="9.140625" style="16"/>
    <col min="5112" max="5112" width="46.5703125" style="16" customWidth="1"/>
    <col min="5113" max="5115" width="13.7109375" style="16" customWidth="1"/>
    <col min="5116" max="5334" width="9.140625" style="16"/>
    <col min="5335" max="5335" width="35.28515625" style="16" customWidth="1"/>
    <col min="5336" max="5367" width="9.140625" style="16"/>
    <col min="5368" max="5368" width="46.5703125" style="16" customWidth="1"/>
    <col min="5369" max="5371" width="13.7109375" style="16" customWidth="1"/>
    <col min="5372" max="5590" width="9.140625" style="16"/>
    <col min="5591" max="5591" width="35.28515625" style="16" customWidth="1"/>
    <col min="5592" max="5623" width="9.140625" style="16"/>
    <col min="5624" max="5624" width="46.5703125" style="16" customWidth="1"/>
    <col min="5625" max="5627" width="13.7109375" style="16" customWidth="1"/>
    <col min="5628" max="5846" width="9.140625" style="16"/>
    <col min="5847" max="5847" width="35.28515625" style="16" customWidth="1"/>
    <col min="5848" max="5879" width="9.140625" style="16"/>
    <col min="5880" max="5880" width="46.5703125" style="16" customWidth="1"/>
    <col min="5881" max="5883" width="13.7109375" style="16" customWidth="1"/>
    <col min="5884" max="6102" width="9.140625" style="16"/>
    <col min="6103" max="6103" width="35.28515625" style="16" customWidth="1"/>
    <col min="6104" max="6135" width="9.140625" style="16"/>
    <col min="6136" max="6136" width="46.5703125" style="16" customWidth="1"/>
    <col min="6137" max="6139" width="13.7109375" style="16" customWidth="1"/>
    <col min="6140" max="6358" width="9.140625" style="16"/>
    <col min="6359" max="6359" width="35.28515625" style="16" customWidth="1"/>
    <col min="6360" max="6391" width="9.140625" style="16"/>
    <col min="6392" max="6392" width="46.5703125" style="16" customWidth="1"/>
    <col min="6393" max="6395" width="13.7109375" style="16" customWidth="1"/>
    <col min="6396" max="6614" width="9.140625" style="16"/>
    <col min="6615" max="6615" width="35.28515625" style="16" customWidth="1"/>
    <col min="6616" max="6647" width="9.140625" style="16"/>
    <col min="6648" max="6648" width="46.5703125" style="16" customWidth="1"/>
    <col min="6649" max="6651" width="13.7109375" style="16" customWidth="1"/>
    <col min="6652" max="6870" width="9.140625" style="16"/>
    <col min="6871" max="6871" width="35.28515625" style="16" customWidth="1"/>
    <col min="6872" max="6903" width="9.140625" style="16"/>
    <col min="6904" max="6904" width="46.5703125" style="16" customWidth="1"/>
    <col min="6905" max="6907" width="13.7109375" style="16" customWidth="1"/>
    <col min="6908" max="7126" width="9.140625" style="16"/>
    <col min="7127" max="7127" width="35.28515625" style="16" customWidth="1"/>
    <col min="7128" max="7159" width="9.140625" style="16"/>
    <col min="7160" max="7160" width="46.5703125" style="16" customWidth="1"/>
    <col min="7161" max="7163" width="13.7109375" style="16" customWidth="1"/>
    <col min="7164" max="7382" width="9.140625" style="16"/>
    <col min="7383" max="7383" width="35.28515625" style="16" customWidth="1"/>
    <col min="7384" max="7415" width="9.140625" style="16"/>
    <col min="7416" max="7416" width="46.5703125" style="16" customWidth="1"/>
    <col min="7417" max="7419" width="13.7109375" style="16" customWidth="1"/>
    <col min="7420" max="7638" width="9.140625" style="16"/>
    <col min="7639" max="7639" width="35.28515625" style="16" customWidth="1"/>
    <col min="7640" max="7671" width="9.140625" style="16"/>
    <col min="7672" max="7672" width="46.5703125" style="16" customWidth="1"/>
    <col min="7673" max="7675" width="13.7109375" style="16" customWidth="1"/>
    <col min="7676" max="7894" width="9.140625" style="16"/>
    <col min="7895" max="7895" width="35.28515625" style="16" customWidth="1"/>
    <col min="7896" max="7927" width="9.140625" style="16"/>
    <col min="7928" max="7928" width="46.5703125" style="16" customWidth="1"/>
    <col min="7929" max="7931" width="13.7109375" style="16" customWidth="1"/>
    <col min="7932" max="8150" width="9.140625" style="16"/>
    <col min="8151" max="8151" width="35.28515625" style="16" customWidth="1"/>
    <col min="8152" max="8183" width="9.140625" style="16"/>
    <col min="8184" max="8184" width="46.5703125" style="16" customWidth="1"/>
    <col min="8185" max="8187" width="13.7109375" style="16" customWidth="1"/>
    <col min="8188" max="8406" width="9.140625" style="16"/>
    <col min="8407" max="8407" width="35.28515625" style="16" customWidth="1"/>
    <col min="8408" max="8439" width="9.140625" style="16"/>
    <col min="8440" max="8440" width="46.5703125" style="16" customWidth="1"/>
    <col min="8441" max="8443" width="13.7109375" style="16" customWidth="1"/>
    <col min="8444" max="8662" width="9.140625" style="16"/>
    <col min="8663" max="8663" width="35.28515625" style="16" customWidth="1"/>
    <col min="8664" max="8695" width="9.140625" style="16"/>
    <col min="8696" max="8696" width="46.5703125" style="16" customWidth="1"/>
    <col min="8697" max="8699" width="13.7109375" style="16" customWidth="1"/>
    <col min="8700" max="8918" width="9.140625" style="16"/>
    <col min="8919" max="8919" width="35.28515625" style="16" customWidth="1"/>
    <col min="8920" max="8951" width="9.140625" style="16"/>
    <col min="8952" max="8952" width="46.5703125" style="16" customWidth="1"/>
    <col min="8953" max="8955" width="13.7109375" style="16" customWidth="1"/>
    <col min="8956" max="9174" width="9.140625" style="16"/>
    <col min="9175" max="9175" width="35.28515625" style="16" customWidth="1"/>
    <col min="9176" max="9207" width="9.140625" style="16"/>
    <col min="9208" max="9208" width="46.5703125" style="16" customWidth="1"/>
    <col min="9209" max="9211" width="13.7109375" style="16" customWidth="1"/>
    <col min="9212" max="9430" width="9.140625" style="16"/>
    <col min="9431" max="9431" width="35.28515625" style="16" customWidth="1"/>
    <col min="9432" max="9463" width="9.140625" style="16"/>
    <col min="9464" max="9464" width="46.5703125" style="16" customWidth="1"/>
    <col min="9465" max="9467" width="13.7109375" style="16" customWidth="1"/>
    <col min="9468" max="9686" width="9.140625" style="16"/>
    <col min="9687" max="9687" width="35.28515625" style="16" customWidth="1"/>
    <col min="9688" max="9719" width="9.140625" style="16"/>
    <col min="9720" max="9720" width="46.5703125" style="16" customWidth="1"/>
    <col min="9721" max="9723" width="13.7109375" style="16" customWidth="1"/>
    <col min="9724" max="9942" width="9.140625" style="16"/>
    <col min="9943" max="9943" width="35.28515625" style="16" customWidth="1"/>
    <col min="9944" max="9975" width="9.140625" style="16"/>
    <col min="9976" max="9976" width="46.5703125" style="16" customWidth="1"/>
    <col min="9977" max="9979" width="13.7109375" style="16" customWidth="1"/>
    <col min="9980" max="10198" width="9.140625" style="16"/>
    <col min="10199" max="10199" width="35.28515625" style="16" customWidth="1"/>
    <col min="10200" max="10231" width="9.140625" style="16"/>
    <col min="10232" max="10232" width="46.5703125" style="16" customWidth="1"/>
    <col min="10233" max="10235" width="13.7109375" style="16" customWidth="1"/>
    <col min="10236" max="10454" width="9.140625" style="16"/>
    <col min="10455" max="10455" width="35.28515625" style="16" customWidth="1"/>
    <col min="10456" max="10487" width="9.140625" style="16"/>
    <col min="10488" max="10488" width="46.5703125" style="16" customWidth="1"/>
    <col min="10489" max="10491" width="13.7109375" style="16" customWidth="1"/>
    <col min="10492" max="10710" width="9.140625" style="16"/>
    <col min="10711" max="10711" width="35.28515625" style="16" customWidth="1"/>
    <col min="10712" max="10743" width="9.140625" style="16"/>
    <col min="10744" max="10744" width="46.5703125" style="16" customWidth="1"/>
    <col min="10745" max="10747" width="13.7109375" style="16" customWidth="1"/>
    <col min="10748" max="10966" width="9.140625" style="16"/>
    <col min="10967" max="10967" width="35.28515625" style="16" customWidth="1"/>
    <col min="10968" max="10999" width="9.140625" style="16"/>
    <col min="11000" max="11000" width="46.5703125" style="16" customWidth="1"/>
    <col min="11001" max="11003" width="13.7109375" style="16" customWidth="1"/>
    <col min="11004" max="11222" width="9.140625" style="16"/>
    <col min="11223" max="11223" width="35.28515625" style="16" customWidth="1"/>
    <col min="11224" max="11255" width="9.140625" style="16"/>
    <col min="11256" max="11256" width="46.5703125" style="16" customWidth="1"/>
    <col min="11257" max="11259" width="13.7109375" style="16" customWidth="1"/>
    <col min="11260" max="11478" width="9.140625" style="16"/>
    <col min="11479" max="11479" width="35.28515625" style="16" customWidth="1"/>
    <col min="11480" max="11511" width="9.140625" style="16"/>
    <col min="11512" max="11512" width="46.5703125" style="16" customWidth="1"/>
    <col min="11513" max="11515" width="13.7109375" style="16" customWidth="1"/>
    <col min="11516" max="11734" width="9.140625" style="16"/>
    <col min="11735" max="11735" width="35.28515625" style="16" customWidth="1"/>
    <col min="11736" max="11767" width="9.140625" style="16"/>
    <col min="11768" max="11768" width="46.5703125" style="16" customWidth="1"/>
    <col min="11769" max="11771" width="13.7109375" style="16" customWidth="1"/>
    <col min="11772" max="11990" width="9.140625" style="16"/>
    <col min="11991" max="11991" width="35.28515625" style="16" customWidth="1"/>
    <col min="11992" max="12023" width="9.140625" style="16"/>
    <col min="12024" max="12024" width="46.5703125" style="16" customWidth="1"/>
    <col min="12025" max="12027" width="13.7109375" style="16" customWidth="1"/>
    <col min="12028" max="12246" width="9.140625" style="16"/>
    <col min="12247" max="12247" width="35.28515625" style="16" customWidth="1"/>
    <col min="12248" max="12279" width="9.140625" style="16"/>
    <col min="12280" max="12280" width="46.5703125" style="16" customWidth="1"/>
    <col min="12281" max="12283" width="13.7109375" style="16" customWidth="1"/>
    <col min="12284" max="12502" width="9.140625" style="16"/>
    <col min="12503" max="12503" width="35.28515625" style="16" customWidth="1"/>
    <col min="12504" max="12535" width="9.140625" style="16"/>
    <col min="12536" max="12536" width="46.5703125" style="16" customWidth="1"/>
    <col min="12537" max="12539" width="13.7109375" style="16" customWidth="1"/>
    <col min="12540" max="12758" width="9.140625" style="16"/>
    <col min="12759" max="12759" width="35.28515625" style="16" customWidth="1"/>
    <col min="12760" max="12791" width="9.140625" style="16"/>
    <col min="12792" max="12792" width="46.5703125" style="16" customWidth="1"/>
    <col min="12793" max="12795" width="13.7109375" style="16" customWidth="1"/>
    <col min="12796" max="13014" width="9.140625" style="16"/>
    <col min="13015" max="13015" width="35.28515625" style="16" customWidth="1"/>
    <col min="13016" max="13047" width="9.140625" style="16"/>
    <col min="13048" max="13048" width="46.5703125" style="16" customWidth="1"/>
    <col min="13049" max="13051" width="13.7109375" style="16" customWidth="1"/>
    <col min="13052" max="13270" width="9.140625" style="16"/>
    <col min="13271" max="13271" width="35.28515625" style="16" customWidth="1"/>
    <col min="13272" max="13303" width="9.140625" style="16"/>
    <col min="13304" max="13304" width="46.5703125" style="16" customWidth="1"/>
    <col min="13305" max="13307" width="13.7109375" style="16" customWidth="1"/>
    <col min="13308" max="13526" width="9.140625" style="16"/>
    <col min="13527" max="13527" width="35.28515625" style="16" customWidth="1"/>
    <col min="13528" max="13559" width="9.140625" style="16"/>
    <col min="13560" max="13560" width="46.5703125" style="16" customWidth="1"/>
    <col min="13561" max="13563" width="13.7109375" style="16" customWidth="1"/>
    <col min="13564" max="13782" width="9.140625" style="16"/>
    <col min="13783" max="13783" width="35.28515625" style="16" customWidth="1"/>
    <col min="13784" max="13815" width="9.140625" style="16"/>
    <col min="13816" max="13816" width="46.5703125" style="16" customWidth="1"/>
    <col min="13817" max="13819" width="13.7109375" style="16" customWidth="1"/>
    <col min="13820" max="14038" width="9.140625" style="16"/>
    <col min="14039" max="14039" width="35.28515625" style="16" customWidth="1"/>
    <col min="14040" max="14071" width="9.140625" style="16"/>
    <col min="14072" max="14072" width="46.5703125" style="16" customWidth="1"/>
    <col min="14073" max="14075" width="13.7109375" style="16" customWidth="1"/>
    <col min="14076" max="14294" width="9.140625" style="16"/>
    <col min="14295" max="14295" width="35.28515625" style="16" customWidth="1"/>
    <col min="14296" max="14327" width="9.140625" style="16"/>
    <col min="14328" max="14328" width="46.5703125" style="16" customWidth="1"/>
    <col min="14329" max="14331" width="13.7109375" style="16" customWidth="1"/>
    <col min="14332" max="14550" width="9.140625" style="16"/>
    <col min="14551" max="14551" width="35.28515625" style="16" customWidth="1"/>
    <col min="14552" max="14583" width="9.140625" style="16"/>
    <col min="14584" max="14584" width="46.5703125" style="16" customWidth="1"/>
    <col min="14585" max="14587" width="13.7109375" style="16" customWidth="1"/>
    <col min="14588" max="14806" width="9.140625" style="16"/>
    <col min="14807" max="14807" width="35.28515625" style="16" customWidth="1"/>
    <col min="14808" max="14839" width="9.140625" style="16"/>
    <col min="14840" max="14840" width="46.5703125" style="16" customWidth="1"/>
    <col min="14841" max="14843" width="13.7109375" style="16" customWidth="1"/>
    <col min="14844" max="15062" width="9.140625" style="16"/>
    <col min="15063" max="15063" width="35.28515625" style="16" customWidth="1"/>
    <col min="15064" max="15095" width="9.140625" style="16"/>
    <col min="15096" max="15096" width="46.5703125" style="16" customWidth="1"/>
    <col min="15097" max="15099" width="13.7109375" style="16" customWidth="1"/>
    <col min="15100" max="15318" width="9.140625" style="16"/>
    <col min="15319" max="15319" width="35.28515625" style="16" customWidth="1"/>
    <col min="15320" max="15351" width="9.140625" style="16"/>
    <col min="15352" max="15352" width="46.5703125" style="16" customWidth="1"/>
    <col min="15353" max="15355" width="13.7109375" style="16" customWidth="1"/>
    <col min="15356" max="15574" width="9.140625" style="16"/>
    <col min="15575" max="15575" width="35.28515625" style="16" customWidth="1"/>
    <col min="15576" max="15607" width="9.140625" style="16"/>
    <col min="15608" max="15608" width="46.5703125" style="16" customWidth="1"/>
    <col min="15609" max="15611" width="13.7109375" style="16" customWidth="1"/>
    <col min="15612" max="15830" width="9.140625" style="16"/>
    <col min="15831" max="15831" width="35.28515625" style="16" customWidth="1"/>
    <col min="15832" max="15863" width="9.140625" style="16"/>
    <col min="15864" max="15864" width="46.5703125" style="16" customWidth="1"/>
    <col min="15865" max="15867" width="13.7109375" style="16" customWidth="1"/>
    <col min="15868" max="16086" width="9.140625" style="16"/>
    <col min="16087" max="16087" width="35.28515625" style="16" customWidth="1"/>
    <col min="16088" max="16119" width="9.140625" style="16"/>
    <col min="16120" max="16120" width="46.5703125" style="16" customWidth="1"/>
    <col min="16121" max="16123" width="13.7109375" style="16" customWidth="1"/>
    <col min="16124" max="16342" width="9.140625" style="16"/>
    <col min="16343" max="16343" width="35.28515625" style="16" customWidth="1"/>
    <col min="16344" max="16384" width="9.140625" style="16"/>
  </cols>
  <sheetData>
    <row r="1" spans="1:7">
      <c r="D1" s="775"/>
      <c r="E1" s="775"/>
      <c r="F1" s="775"/>
      <c r="G1" s="775"/>
    </row>
    <row r="2" spans="1:7" s="29" customFormat="1" ht="43.5" customHeight="1">
      <c r="E2" s="680" t="s">
        <v>3063</v>
      </c>
      <c r="F2" s="680"/>
      <c r="G2" s="680"/>
    </row>
    <row r="3" spans="1:7" s="29" customFormat="1">
      <c r="E3" s="63"/>
      <c r="F3" s="63"/>
      <c r="G3" s="63"/>
    </row>
    <row r="4" spans="1:7">
      <c r="F4" s="680" t="s">
        <v>1152</v>
      </c>
      <c r="G4" s="680"/>
    </row>
    <row r="5" spans="1:7" ht="15.75" customHeight="1">
      <c r="B5" s="758" t="s">
        <v>1153</v>
      </c>
      <c r="C5" s="758"/>
      <c r="D5" s="758"/>
      <c r="E5" s="758"/>
      <c r="F5" s="758"/>
      <c r="G5" s="758"/>
    </row>
    <row r="6" spans="1:7">
      <c r="C6" s="30" t="s">
        <v>1</v>
      </c>
    </row>
    <row r="7" spans="1:7" ht="15.75" customHeight="1"/>
    <row r="8" spans="1:7" ht="15.75" customHeight="1">
      <c r="A8" s="776" t="s">
        <v>1138</v>
      </c>
      <c r="B8" s="779" t="s">
        <v>1154</v>
      </c>
      <c r="C8" s="780"/>
      <c r="D8" s="757" t="s">
        <v>2717</v>
      </c>
      <c r="E8" s="757"/>
      <c r="F8" s="757"/>
      <c r="G8" s="757"/>
    </row>
    <row r="9" spans="1:7" ht="21.75" customHeight="1">
      <c r="A9" s="777"/>
      <c r="B9" s="781"/>
      <c r="C9" s="782"/>
      <c r="D9" s="785" t="s">
        <v>1599</v>
      </c>
      <c r="E9" s="787" t="s">
        <v>1600</v>
      </c>
      <c r="F9" s="785" t="s">
        <v>1601</v>
      </c>
      <c r="G9" s="789" t="s">
        <v>1602</v>
      </c>
    </row>
    <row r="10" spans="1:7" ht="86.25" customHeight="1">
      <c r="A10" s="778"/>
      <c r="B10" s="783"/>
      <c r="C10" s="784"/>
      <c r="D10" s="786"/>
      <c r="E10" s="788"/>
      <c r="F10" s="786"/>
      <c r="G10" s="790"/>
    </row>
    <row r="11" spans="1:7">
      <c r="A11" s="65"/>
      <c r="B11" s="68"/>
      <c r="C11" s="69"/>
      <c r="D11" s="65"/>
      <c r="E11" s="65"/>
      <c r="F11" s="65"/>
      <c r="G11" s="65"/>
    </row>
    <row r="12" spans="1:7">
      <c r="A12" s="77">
        <v>1</v>
      </c>
      <c r="B12" s="31" t="s">
        <v>1155</v>
      </c>
      <c r="C12" s="32" t="s">
        <v>1156</v>
      </c>
      <c r="D12" s="33">
        <v>1022.56</v>
      </c>
      <c r="E12" s="33">
        <v>1175.94</v>
      </c>
      <c r="F12" s="33">
        <v>1642.02</v>
      </c>
      <c r="G12" s="33">
        <v>1888.32</v>
      </c>
    </row>
    <row r="13" spans="1:7">
      <c r="A13" s="77">
        <v>2</v>
      </c>
      <c r="B13" s="31" t="s">
        <v>1155</v>
      </c>
      <c r="C13" s="32" t="s">
        <v>1157</v>
      </c>
      <c r="D13" s="33">
        <v>583.79</v>
      </c>
      <c r="E13" s="33">
        <v>671.36</v>
      </c>
      <c r="F13" s="33">
        <v>1042.95</v>
      </c>
      <c r="G13" s="33">
        <v>1199.3900000000001</v>
      </c>
    </row>
    <row r="14" spans="1:7">
      <c r="A14" s="77">
        <v>3</v>
      </c>
      <c r="B14" s="31" t="s">
        <v>1155</v>
      </c>
      <c r="C14" s="32" t="s">
        <v>1158</v>
      </c>
      <c r="D14" s="33">
        <v>902.43</v>
      </c>
      <c r="E14" s="33">
        <v>1037.79</v>
      </c>
      <c r="F14" s="33">
        <v>1620.43</v>
      </c>
      <c r="G14" s="33">
        <v>1863.49</v>
      </c>
    </row>
    <row r="15" spans="1:7">
      <c r="A15" s="77">
        <v>4</v>
      </c>
      <c r="B15" s="31" t="s">
        <v>1155</v>
      </c>
      <c r="C15" s="32" t="s">
        <v>1159</v>
      </c>
      <c r="D15" s="33">
        <v>1341.2</v>
      </c>
      <c r="E15" s="33">
        <v>1542.38</v>
      </c>
      <c r="F15" s="33">
        <v>2219.5</v>
      </c>
      <c r="G15" s="33">
        <v>2552.4299999999998</v>
      </c>
    </row>
    <row r="16" spans="1:7">
      <c r="A16" s="77">
        <v>5</v>
      </c>
      <c r="B16" s="31" t="s">
        <v>1155</v>
      </c>
      <c r="C16" s="32" t="s">
        <v>1160</v>
      </c>
      <c r="D16" s="33">
        <v>1416.59</v>
      </c>
      <c r="E16" s="33">
        <v>1629.08</v>
      </c>
      <c r="F16" s="33">
        <v>2353.13</v>
      </c>
      <c r="G16" s="33">
        <v>2706.1</v>
      </c>
    </row>
    <row r="17" spans="1:10">
      <c r="A17" s="77">
        <v>6</v>
      </c>
      <c r="B17" s="31" t="s">
        <v>1155</v>
      </c>
      <c r="C17" s="32" t="s">
        <v>1161</v>
      </c>
      <c r="D17" s="33">
        <v>977.82</v>
      </c>
      <c r="E17" s="33">
        <v>1124.49</v>
      </c>
      <c r="F17" s="33">
        <v>1754.06</v>
      </c>
      <c r="G17" s="33">
        <v>2017.17</v>
      </c>
    </row>
    <row r="18" spans="1:10">
      <c r="A18" s="77">
        <v>7</v>
      </c>
      <c r="B18" s="31" t="s">
        <v>1155</v>
      </c>
      <c r="C18" s="32" t="s">
        <v>1162</v>
      </c>
      <c r="D18" s="33">
        <v>934.9</v>
      </c>
      <c r="E18" s="33">
        <v>1075.1400000000001</v>
      </c>
      <c r="F18" s="33">
        <v>1673.44</v>
      </c>
      <c r="G18" s="33">
        <v>1924.46</v>
      </c>
    </row>
    <row r="19" spans="1:10">
      <c r="A19" s="77">
        <v>8</v>
      </c>
      <c r="B19" s="31" t="s">
        <v>1155</v>
      </c>
      <c r="C19" s="32" t="s">
        <v>1163</v>
      </c>
      <c r="D19" s="33">
        <v>1373.67</v>
      </c>
      <c r="E19" s="33">
        <v>1579.72</v>
      </c>
      <c r="F19" s="33">
        <v>2272.5100000000002</v>
      </c>
      <c r="G19" s="33">
        <v>2613.39</v>
      </c>
    </row>
    <row r="20" spans="1:10">
      <c r="A20" s="77">
        <v>9</v>
      </c>
      <c r="B20" s="31" t="s">
        <v>1155</v>
      </c>
      <c r="C20" s="32" t="s">
        <v>1164</v>
      </c>
      <c r="D20" s="33">
        <v>1137.92</v>
      </c>
      <c r="E20" s="33">
        <v>1308.6099999999999</v>
      </c>
      <c r="F20" s="33">
        <v>1817.7</v>
      </c>
      <c r="G20" s="33">
        <v>2090.36</v>
      </c>
    </row>
    <row r="21" spans="1:10">
      <c r="A21" s="77">
        <v>10</v>
      </c>
      <c r="B21" s="31" t="s">
        <v>1155</v>
      </c>
      <c r="C21" s="32" t="s">
        <v>1165</v>
      </c>
      <c r="D21" s="33">
        <v>699.15</v>
      </c>
      <c r="E21" s="33">
        <v>804.02</v>
      </c>
      <c r="F21" s="33">
        <v>1218.6300000000001</v>
      </c>
      <c r="G21" s="33">
        <v>1401.42</v>
      </c>
    </row>
    <row r="22" spans="1:10">
      <c r="A22" s="77">
        <v>11</v>
      </c>
      <c r="B22" s="31" t="s">
        <v>1155</v>
      </c>
      <c r="C22" s="32" t="s">
        <v>1166</v>
      </c>
      <c r="D22" s="33">
        <v>1017.79</v>
      </c>
      <c r="E22" s="33">
        <v>1170.46</v>
      </c>
      <c r="F22" s="33">
        <v>1796.11</v>
      </c>
      <c r="G22" s="33">
        <v>2065.5300000000002</v>
      </c>
    </row>
    <row r="23" spans="1:10">
      <c r="A23" s="77">
        <v>12</v>
      </c>
      <c r="B23" s="31" t="s">
        <v>1155</v>
      </c>
      <c r="C23" s="32" t="s">
        <v>1167</v>
      </c>
      <c r="D23" s="33">
        <v>1456.56</v>
      </c>
      <c r="E23" s="33">
        <v>1675.04</v>
      </c>
      <c r="F23" s="33">
        <v>2395.1799999999998</v>
      </c>
      <c r="G23" s="33">
        <v>2754.46</v>
      </c>
    </row>
    <row r="24" spans="1:10">
      <c r="A24" s="77">
        <v>13</v>
      </c>
      <c r="B24" s="31" t="s">
        <v>1155</v>
      </c>
      <c r="C24" s="32" t="s">
        <v>1168</v>
      </c>
      <c r="D24" s="33">
        <v>1416.59</v>
      </c>
      <c r="E24" s="33">
        <v>1629.08</v>
      </c>
      <c r="F24" s="33">
        <v>2353.13</v>
      </c>
      <c r="G24" s="33">
        <v>2706.1</v>
      </c>
    </row>
    <row r="25" spans="1:10">
      <c r="A25" s="77">
        <v>14</v>
      </c>
      <c r="B25" s="31" t="s">
        <v>1155</v>
      </c>
      <c r="C25" s="32" t="s">
        <v>1169</v>
      </c>
      <c r="D25" s="33">
        <v>977.82</v>
      </c>
      <c r="E25" s="33">
        <v>1124.49</v>
      </c>
      <c r="F25" s="33">
        <v>1754.06</v>
      </c>
      <c r="G25" s="33">
        <v>2017.17</v>
      </c>
    </row>
    <row r="26" spans="1:10">
      <c r="A26" s="77">
        <v>15</v>
      </c>
      <c r="B26" s="31" t="s">
        <v>1155</v>
      </c>
      <c r="C26" s="32" t="s">
        <v>1170</v>
      </c>
      <c r="D26" s="33">
        <v>934.9</v>
      </c>
      <c r="E26" s="33">
        <v>1075.1400000000001</v>
      </c>
      <c r="F26" s="33">
        <v>1673.44</v>
      </c>
      <c r="G26" s="33">
        <v>1924.46</v>
      </c>
    </row>
    <row r="27" spans="1:10">
      <c r="A27" s="77">
        <v>16</v>
      </c>
      <c r="B27" s="31" t="s">
        <v>1155</v>
      </c>
      <c r="C27" s="32" t="s">
        <v>1171</v>
      </c>
      <c r="D27" s="33">
        <v>1373.67</v>
      </c>
      <c r="E27" s="33">
        <v>1579.72</v>
      </c>
      <c r="F27" s="33">
        <v>2272.5100000000002</v>
      </c>
      <c r="G27" s="33">
        <v>2613.39</v>
      </c>
    </row>
    <row r="29" spans="1:10" s="131" customFormat="1" ht="42" customHeight="1">
      <c r="A29" s="133" t="s">
        <v>2450</v>
      </c>
      <c r="B29" s="715" t="s">
        <v>1501</v>
      </c>
      <c r="C29" s="715"/>
      <c r="D29" s="715"/>
      <c r="E29" s="112"/>
      <c r="F29" s="112"/>
      <c r="G29" s="112"/>
      <c r="H29" s="112"/>
      <c r="I29" s="112"/>
      <c r="J29" s="112"/>
    </row>
  </sheetData>
  <customSheetViews>
    <customSheetView guid="{75127F88-E8BD-4717-BCB2-B4C8BED156D3}" fitToPage="1">
      <selection activeCell="K16" sqref="K16"/>
      <pageMargins left="0.70866141732283472" right="0.70866141732283472" top="0.74803149606299213" bottom="0.74803149606299213" header="0.31496062992125984" footer="0.31496062992125984"/>
      <pageSetup paperSize="9" scale="87" fitToHeight="0" orientation="portrait" r:id="rId1"/>
    </customSheetView>
    <customSheetView guid="{A4B4F67C-A57C-4D51-BD0E-D4A4818C872A}" fitToPage="1">
      <selection activeCell="G16" sqref="G16"/>
      <pageMargins left="0.70866141732283472" right="0.70866141732283472" top="0.74803149606299213" bottom="0.74803149606299213" header="0.31496062992125984" footer="0.31496062992125984"/>
      <pageSetup paperSize="9" scale="63" fitToHeight="0" orientation="portrait" r:id="rId2"/>
    </customSheetView>
    <customSheetView guid="{C1EE1519-EDD9-4E05-B331-C7C1D8A868C7}" fitToPage="1">
      <selection activeCell="E3" sqref="E3:G3"/>
      <pageMargins left="0.70866141732283472" right="0.70866141732283472" top="0.74803149606299213" bottom="0.74803149606299213" header="0.31496062992125984" footer="0.31496062992125984"/>
      <pageSetup paperSize="9" scale="63" fitToHeight="0" orientation="portrait" r:id="rId3"/>
    </customSheetView>
    <customSheetView guid="{B71C0D39-F387-4E91-A798-F9DB46B9D361}" fitToPage="1">
      <selection activeCell="E3" sqref="E3:G3"/>
      <pageMargins left="0.70866141732283472" right="0.70866141732283472" top="0.74803149606299213" bottom="0.74803149606299213" header="0.31496062992125984" footer="0.31496062992125984"/>
      <pageSetup paperSize="9" scale="63" fitToHeight="0" orientation="portrait" r:id="rId4"/>
    </customSheetView>
    <customSheetView guid="{95B0D460-867A-4571-B464-C63CC86A99B7}" fitToPage="1">
      <selection activeCell="G16" sqref="G16"/>
      <pageMargins left="0.70866141732283472" right="0.70866141732283472" top="0.74803149606299213" bottom="0.74803149606299213" header="0.31496062992125984" footer="0.31496062992125984"/>
      <pageSetup paperSize="9" scale="63" fitToHeight="0" orientation="portrait" r:id="rId5"/>
    </customSheetView>
    <customSheetView guid="{1BAD6692-0E96-429C-9442-98561579DB49}" fitToPage="1" topLeftCell="A7">
      <selection activeCell="E3" sqref="E3"/>
      <pageMargins left="0.70866141732283472" right="0.70866141732283472" top="0.74803149606299213" bottom="0.74803149606299213" header="0.31496062992125984" footer="0.31496062992125984"/>
      <pageSetup paperSize="9" scale="63" fitToHeight="0" orientation="portrait" r:id="rId6"/>
    </customSheetView>
  </customSheetViews>
  <mergeCells count="12">
    <mergeCell ref="A8:A10"/>
    <mergeCell ref="B8:C10"/>
    <mergeCell ref="D8:G8"/>
    <mergeCell ref="D9:D10"/>
    <mergeCell ref="E9:E10"/>
    <mergeCell ref="F9:F10"/>
    <mergeCell ref="G9:G10"/>
    <mergeCell ref="B29:D29"/>
    <mergeCell ref="D1:G1"/>
    <mergeCell ref="E2:G2"/>
    <mergeCell ref="F4:G4"/>
    <mergeCell ref="B5:G5"/>
  </mergeCells>
  <pageMargins left="0.70866141732283472" right="0.70866141732283472" top="0.74803149606299213" bottom="0.74803149606299213" header="0.31496062992125984" footer="0.31496062992125984"/>
  <pageSetup paperSize="9" scale="63" fitToHeight="0" orientation="portrait"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2:J104"/>
  <sheetViews>
    <sheetView workbookViewId="0">
      <selection activeCell="A2" sqref="A2:G104"/>
    </sheetView>
  </sheetViews>
  <sheetFormatPr defaultRowHeight="15"/>
  <cols>
    <col min="1" max="1" width="4.140625" style="34" customWidth="1"/>
    <col min="2" max="2" width="15.140625" style="34" customWidth="1"/>
    <col min="3" max="3" width="46.5703125" style="34" customWidth="1"/>
    <col min="4" max="7" width="15.7109375" style="34" customWidth="1"/>
    <col min="8" max="247" width="9.140625" style="34"/>
    <col min="248" max="248" width="58.42578125" style="34" customWidth="1"/>
    <col min="249" max="249" width="29.7109375" style="34" customWidth="1"/>
    <col min="250" max="503" width="9.140625" style="34"/>
    <col min="504" max="504" width="58.42578125" style="34" customWidth="1"/>
    <col min="505" max="505" width="29.7109375" style="34" customWidth="1"/>
    <col min="506" max="759" width="9.140625" style="34"/>
    <col min="760" max="760" width="58.42578125" style="34" customWidth="1"/>
    <col min="761" max="761" width="29.7109375" style="34" customWidth="1"/>
    <col min="762" max="1015" width="9.140625" style="34"/>
    <col min="1016" max="1016" width="58.42578125" style="34" customWidth="1"/>
    <col min="1017" max="1017" width="29.7109375" style="34" customWidth="1"/>
    <col min="1018" max="1271" width="9.140625" style="34"/>
    <col min="1272" max="1272" width="58.42578125" style="34" customWidth="1"/>
    <col min="1273" max="1273" width="29.7109375" style="34" customWidth="1"/>
    <col min="1274" max="1527" width="9.140625" style="34"/>
    <col min="1528" max="1528" width="58.42578125" style="34" customWidth="1"/>
    <col min="1529" max="1529" width="29.7109375" style="34" customWidth="1"/>
    <col min="1530" max="1783" width="9.140625" style="34"/>
    <col min="1784" max="1784" width="58.42578125" style="34" customWidth="1"/>
    <col min="1785" max="1785" width="29.7109375" style="34" customWidth="1"/>
    <col min="1786" max="2039" width="9.140625" style="34"/>
    <col min="2040" max="2040" width="58.42578125" style="34" customWidth="1"/>
    <col min="2041" max="2041" width="29.7109375" style="34" customWidth="1"/>
    <col min="2042" max="2295" width="9.140625" style="34"/>
    <col min="2296" max="2296" width="58.42578125" style="34" customWidth="1"/>
    <col min="2297" max="2297" width="29.7109375" style="34" customWidth="1"/>
    <col min="2298" max="2551" width="9.140625" style="34"/>
    <col min="2552" max="2552" width="58.42578125" style="34" customWidth="1"/>
    <col min="2553" max="2553" width="29.7109375" style="34" customWidth="1"/>
    <col min="2554" max="2807" width="9.140625" style="34"/>
    <col min="2808" max="2808" width="58.42578125" style="34" customWidth="1"/>
    <col min="2809" max="2809" width="29.7109375" style="34" customWidth="1"/>
    <col min="2810" max="3063" width="9.140625" style="34"/>
    <col min="3064" max="3064" width="58.42578125" style="34" customWidth="1"/>
    <col min="3065" max="3065" width="29.7109375" style="34" customWidth="1"/>
    <col min="3066" max="3319" width="9.140625" style="34"/>
    <col min="3320" max="3320" width="58.42578125" style="34" customWidth="1"/>
    <col min="3321" max="3321" width="29.7109375" style="34" customWidth="1"/>
    <col min="3322" max="3575" width="9.140625" style="34"/>
    <col min="3576" max="3576" width="58.42578125" style="34" customWidth="1"/>
    <col min="3577" max="3577" width="29.7109375" style="34" customWidth="1"/>
    <col min="3578" max="3831" width="9.140625" style="34"/>
    <col min="3832" max="3832" width="58.42578125" style="34" customWidth="1"/>
    <col min="3833" max="3833" width="29.7109375" style="34" customWidth="1"/>
    <col min="3834" max="4087" width="9.140625" style="34"/>
    <col min="4088" max="4088" width="58.42578125" style="34" customWidth="1"/>
    <col min="4089" max="4089" width="29.7109375" style="34" customWidth="1"/>
    <col min="4090" max="4343" width="9.140625" style="34"/>
    <col min="4344" max="4344" width="58.42578125" style="34" customWidth="1"/>
    <col min="4345" max="4345" width="29.7109375" style="34" customWidth="1"/>
    <col min="4346" max="4599" width="9.140625" style="34"/>
    <col min="4600" max="4600" width="58.42578125" style="34" customWidth="1"/>
    <col min="4601" max="4601" width="29.7109375" style="34" customWidth="1"/>
    <col min="4602" max="4855" width="9.140625" style="34"/>
    <col min="4856" max="4856" width="58.42578125" style="34" customWidth="1"/>
    <col min="4857" max="4857" width="29.7109375" style="34" customWidth="1"/>
    <col min="4858" max="5111" width="9.140625" style="34"/>
    <col min="5112" max="5112" width="58.42578125" style="34" customWidth="1"/>
    <col min="5113" max="5113" width="29.7109375" style="34" customWidth="1"/>
    <col min="5114" max="5367" width="9.140625" style="34"/>
    <col min="5368" max="5368" width="58.42578125" style="34" customWidth="1"/>
    <col min="5369" max="5369" width="29.7109375" style="34" customWidth="1"/>
    <col min="5370" max="5623" width="9.140625" style="34"/>
    <col min="5624" max="5624" width="58.42578125" style="34" customWidth="1"/>
    <col min="5625" max="5625" width="29.7109375" style="34" customWidth="1"/>
    <col min="5626" max="5879" width="9.140625" style="34"/>
    <col min="5880" max="5880" width="58.42578125" style="34" customWidth="1"/>
    <col min="5881" max="5881" width="29.7109375" style="34" customWidth="1"/>
    <col min="5882" max="6135" width="9.140625" style="34"/>
    <col min="6136" max="6136" width="58.42578125" style="34" customWidth="1"/>
    <col min="6137" max="6137" width="29.7109375" style="34" customWidth="1"/>
    <col min="6138" max="6391" width="9.140625" style="34"/>
    <col min="6392" max="6392" width="58.42578125" style="34" customWidth="1"/>
    <col min="6393" max="6393" width="29.7109375" style="34" customWidth="1"/>
    <col min="6394" max="6647" width="9.140625" style="34"/>
    <col min="6648" max="6648" width="58.42578125" style="34" customWidth="1"/>
    <col min="6649" max="6649" width="29.7109375" style="34" customWidth="1"/>
    <col min="6650" max="6903" width="9.140625" style="34"/>
    <col min="6904" max="6904" width="58.42578125" style="34" customWidth="1"/>
    <col min="6905" max="6905" width="29.7109375" style="34" customWidth="1"/>
    <col min="6906" max="7159" width="9.140625" style="34"/>
    <col min="7160" max="7160" width="58.42578125" style="34" customWidth="1"/>
    <col min="7161" max="7161" width="29.7109375" style="34" customWidth="1"/>
    <col min="7162" max="7415" width="9.140625" style="34"/>
    <col min="7416" max="7416" width="58.42578125" style="34" customWidth="1"/>
    <col min="7417" max="7417" width="29.7109375" style="34" customWidth="1"/>
    <col min="7418" max="7671" width="9.140625" style="34"/>
    <col min="7672" max="7672" width="58.42578125" style="34" customWidth="1"/>
    <col min="7673" max="7673" width="29.7109375" style="34" customWidth="1"/>
    <col min="7674" max="7927" width="9.140625" style="34"/>
    <col min="7928" max="7928" width="58.42578125" style="34" customWidth="1"/>
    <col min="7929" max="7929" width="29.7109375" style="34" customWidth="1"/>
    <col min="7930" max="8183" width="9.140625" style="34"/>
    <col min="8184" max="8184" width="58.42578125" style="34" customWidth="1"/>
    <col min="8185" max="8185" width="29.7109375" style="34" customWidth="1"/>
    <col min="8186" max="8439" width="9.140625" style="34"/>
    <col min="8440" max="8440" width="58.42578125" style="34" customWidth="1"/>
    <col min="8441" max="8441" width="29.7109375" style="34" customWidth="1"/>
    <col min="8442" max="8695" width="9.140625" style="34"/>
    <col min="8696" max="8696" width="58.42578125" style="34" customWidth="1"/>
    <col min="8697" max="8697" width="29.7109375" style="34" customWidth="1"/>
    <col min="8698" max="8951" width="9.140625" style="34"/>
    <col min="8952" max="8952" width="58.42578125" style="34" customWidth="1"/>
    <col min="8953" max="8953" width="29.7109375" style="34" customWidth="1"/>
    <col min="8954" max="9207" width="9.140625" style="34"/>
    <col min="9208" max="9208" width="58.42578125" style="34" customWidth="1"/>
    <col min="9209" max="9209" width="29.7109375" style="34" customWidth="1"/>
    <col min="9210" max="9463" width="9.140625" style="34"/>
    <col min="9464" max="9464" width="58.42578125" style="34" customWidth="1"/>
    <col min="9465" max="9465" width="29.7109375" style="34" customWidth="1"/>
    <col min="9466" max="9719" width="9.140625" style="34"/>
    <col min="9720" max="9720" width="58.42578125" style="34" customWidth="1"/>
    <col min="9721" max="9721" width="29.7109375" style="34" customWidth="1"/>
    <col min="9722" max="9975" width="9.140625" style="34"/>
    <col min="9976" max="9976" width="58.42578125" style="34" customWidth="1"/>
    <col min="9977" max="9977" width="29.7109375" style="34" customWidth="1"/>
    <col min="9978" max="10231" width="9.140625" style="34"/>
    <col min="10232" max="10232" width="58.42578125" style="34" customWidth="1"/>
    <col min="10233" max="10233" width="29.7109375" style="34" customWidth="1"/>
    <col min="10234" max="10487" width="9.140625" style="34"/>
    <col min="10488" max="10488" width="58.42578125" style="34" customWidth="1"/>
    <col min="10489" max="10489" width="29.7109375" style="34" customWidth="1"/>
    <col min="10490" max="10743" width="9.140625" style="34"/>
    <col min="10744" max="10744" width="58.42578125" style="34" customWidth="1"/>
    <col min="10745" max="10745" width="29.7109375" style="34" customWidth="1"/>
    <col min="10746" max="10999" width="9.140625" style="34"/>
    <col min="11000" max="11000" width="58.42578125" style="34" customWidth="1"/>
    <col min="11001" max="11001" width="29.7109375" style="34" customWidth="1"/>
    <col min="11002" max="11255" width="9.140625" style="34"/>
    <col min="11256" max="11256" width="58.42578125" style="34" customWidth="1"/>
    <col min="11257" max="11257" width="29.7109375" style="34" customWidth="1"/>
    <col min="11258" max="11511" width="9.140625" style="34"/>
    <col min="11512" max="11512" width="58.42578125" style="34" customWidth="1"/>
    <col min="11513" max="11513" width="29.7109375" style="34" customWidth="1"/>
    <col min="11514" max="11767" width="9.140625" style="34"/>
    <col min="11768" max="11768" width="58.42578125" style="34" customWidth="1"/>
    <col min="11769" max="11769" width="29.7109375" style="34" customWidth="1"/>
    <col min="11770" max="12023" width="9.140625" style="34"/>
    <col min="12024" max="12024" width="58.42578125" style="34" customWidth="1"/>
    <col min="12025" max="12025" width="29.7109375" style="34" customWidth="1"/>
    <col min="12026" max="12279" width="9.140625" style="34"/>
    <col min="12280" max="12280" width="58.42578125" style="34" customWidth="1"/>
    <col min="12281" max="12281" width="29.7109375" style="34" customWidth="1"/>
    <col min="12282" max="12535" width="9.140625" style="34"/>
    <col min="12536" max="12536" width="58.42578125" style="34" customWidth="1"/>
    <col min="12537" max="12537" width="29.7109375" style="34" customWidth="1"/>
    <col min="12538" max="12791" width="9.140625" style="34"/>
    <col min="12792" max="12792" width="58.42578125" style="34" customWidth="1"/>
    <col min="12793" max="12793" width="29.7109375" style="34" customWidth="1"/>
    <col min="12794" max="13047" width="9.140625" style="34"/>
    <col min="13048" max="13048" width="58.42578125" style="34" customWidth="1"/>
    <col min="13049" max="13049" width="29.7109375" style="34" customWidth="1"/>
    <col min="13050" max="13303" width="9.140625" style="34"/>
    <col min="13304" max="13304" width="58.42578125" style="34" customWidth="1"/>
    <col min="13305" max="13305" width="29.7109375" style="34" customWidth="1"/>
    <col min="13306" max="13559" width="9.140625" style="34"/>
    <col min="13560" max="13560" width="58.42578125" style="34" customWidth="1"/>
    <col min="13561" max="13561" width="29.7109375" style="34" customWidth="1"/>
    <col min="13562" max="13815" width="9.140625" style="34"/>
    <col min="13816" max="13816" width="58.42578125" style="34" customWidth="1"/>
    <col min="13817" max="13817" width="29.7109375" style="34" customWidth="1"/>
    <col min="13818" max="14071" width="9.140625" style="34"/>
    <col min="14072" max="14072" width="58.42578125" style="34" customWidth="1"/>
    <col min="14073" max="14073" width="29.7109375" style="34" customWidth="1"/>
    <col min="14074" max="14327" width="9.140625" style="34"/>
    <col min="14328" max="14328" width="58.42578125" style="34" customWidth="1"/>
    <col min="14329" max="14329" width="29.7109375" style="34" customWidth="1"/>
    <col min="14330" max="14583" width="9.140625" style="34"/>
    <col min="14584" max="14584" width="58.42578125" style="34" customWidth="1"/>
    <col min="14585" max="14585" width="29.7109375" style="34" customWidth="1"/>
    <col min="14586" max="14839" width="9.140625" style="34"/>
    <col min="14840" max="14840" width="58.42578125" style="34" customWidth="1"/>
    <col min="14841" max="14841" width="29.7109375" style="34" customWidth="1"/>
    <col min="14842" max="15095" width="9.140625" style="34"/>
    <col min="15096" max="15096" width="58.42578125" style="34" customWidth="1"/>
    <col min="15097" max="15097" width="29.7109375" style="34" customWidth="1"/>
    <col min="15098" max="15351" width="9.140625" style="34"/>
    <col min="15352" max="15352" width="58.42578125" style="34" customWidth="1"/>
    <col min="15353" max="15353" width="29.7109375" style="34" customWidth="1"/>
    <col min="15354" max="15607" width="9.140625" style="34"/>
    <col min="15608" max="15608" width="58.42578125" style="34" customWidth="1"/>
    <col min="15609" max="15609" width="29.7109375" style="34" customWidth="1"/>
    <col min="15610" max="15863" width="9.140625" style="34"/>
    <col min="15864" max="15864" width="58.42578125" style="34" customWidth="1"/>
    <col min="15865" max="15865" width="29.7109375" style="34" customWidth="1"/>
    <col min="15866" max="16119" width="9.140625" style="34"/>
    <col min="16120" max="16120" width="58.42578125" style="34" customWidth="1"/>
    <col min="16121" max="16121" width="29.7109375" style="34" customWidth="1"/>
    <col min="16122" max="16384" width="9.140625" style="34"/>
  </cols>
  <sheetData>
    <row r="2" spans="1:7" ht="44.25" customHeight="1">
      <c r="E2" s="680" t="s">
        <v>3065</v>
      </c>
      <c r="F2" s="680"/>
      <c r="G2" s="680"/>
    </row>
    <row r="3" spans="1:7">
      <c r="F3" s="83"/>
      <c r="G3" s="83"/>
    </row>
    <row r="4" spans="1:7" ht="18.75">
      <c r="E4" s="694" t="s">
        <v>1253</v>
      </c>
      <c r="F4" s="694"/>
      <c r="G4" s="797"/>
    </row>
    <row r="5" spans="1:7" ht="44.25" customHeight="1">
      <c r="B5" s="683" t="s">
        <v>1172</v>
      </c>
      <c r="C5" s="683"/>
      <c r="D5" s="683"/>
      <c r="E5" s="683"/>
      <c r="F5" s="683"/>
      <c r="G5" s="683"/>
    </row>
    <row r="6" spans="1:7" ht="15.75">
      <c r="D6" s="71"/>
      <c r="E6" s="71" t="s">
        <v>1</v>
      </c>
      <c r="F6" s="83"/>
      <c r="G6" s="83"/>
    </row>
    <row r="7" spans="1:7" ht="15.75">
      <c r="A7" s="798" t="s">
        <v>1138</v>
      </c>
      <c r="B7" s="779" t="s">
        <v>1154</v>
      </c>
      <c r="C7" s="780"/>
      <c r="D7" s="757" t="s">
        <v>2718</v>
      </c>
      <c r="E7" s="757"/>
      <c r="F7" s="757"/>
      <c r="G7" s="757"/>
    </row>
    <row r="8" spans="1:7">
      <c r="A8" s="787"/>
      <c r="B8" s="781"/>
      <c r="C8" s="782"/>
      <c r="D8" s="748" t="s">
        <v>1599</v>
      </c>
      <c r="E8" s="787" t="s">
        <v>1600</v>
      </c>
      <c r="F8" s="748" t="s">
        <v>1601</v>
      </c>
      <c r="G8" s="787" t="s">
        <v>1635</v>
      </c>
    </row>
    <row r="9" spans="1:7" ht="69" customHeight="1">
      <c r="A9" s="788"/>
      <c r="B9" s="783"/>
      <c r="C9" s="784"/>
      <c r="D9" s="749"/>
      <c r="E9" s="788"/>
      <c r="F9" s="749"/>
      <c r="G9" s="788"/>
    </row>
    <row r="10" spans="1:7" ht="15.75">
      <c r="A10" s="21"/>
      <c r="B10" s="70"/>
      <c r="C10" s="66"/>
      <c r="D10" s="67"/>
      <c r="E10" s="67"/>
      <c r="F10" s="67"/>
      <c r="G10" s="67"/>
    </row>
    <row r="11" spans="1:7" ht="15.75">
      <c r="A11" s="61">
        <v>1</v>
      </c>
      <c r="B11" s="35" t="s">
        <v>1155</v>
      </c>
      <c r="C11" s="36" t="s">
        <v>1173</v>
      </c>
      <c r="D11" s="37">
        <v>1117.96</v>
      </c>
      <c r="E11" s="37">
        <v>1285.6500000000001</v>
      </c>
      <c r="F11" s="37">
        <v>1821.56</v>
      </c>
      <c r="G11" s="37">
        <v>2094.79</v>
      </c>
    </row>
    <row r="12" spans="1:7" ht="15.75">
      <c r="A12" s="61">
        <v>2</v>
      </c>
      <c r="B12" s="38" t="s">
        <v>1155</v>
      </c>
      <c r="C12" s="39" t="s">
        <v>1174</v>
      </c>
      <c r="D12" s="37">
        <v>679.19</v>
      </c>
      <c r="E12" s="37">
        <v>781.07</v>
      </c>
      <c r="F12" s="37">
        <v>1222.49</v>
      </c>
      <c r="G12" s="37">
        <v>1405.86</v>
      </c>
    </row>
    <row r="13" spans="1:7" ht="15.75">
      <c r="A13" s="61">
        <v>3</v>
      </c>
      <c r="B13" s="38" t="s">
        <v>1155</v>
      </c>
      <c r="C13" s="39" t="s">
        <v>1175</v>
      </c>
      <c r="D13" s="37">
        <v>1436.6</v>
      </c>
      <c r="E13" s="37">
        <v>1652.09</v>
      </c>
      <c r="F13" s="37">
        <v>2399.04</v>
      </c>
      <c r="G13" s="37">
        <v>2758.9</v>
      </c>
    </row>
    <row r="14" spans="1:7" ht="15.75">
      <c r="A14" s="61">
        <v>4</v>
      </c>
      <c r="B14" s="38" t="s">
        <v>1155</v>
      </c>
      <c r="C14" s="39" t="s">
        <v>1176</v>
      </c>
      <c r="D14" s="37">
        <v>997.83</v>
      </c>
      <c r="E14" s="37">
        <v>1147.5</v>
      </c>
      <c r="F14" s="37">
        <v>1799.97</v>
      </c>
      <c r="G14" s="37">
        <v>2069.9699999999998</v>
      </c>
    </row>
    <row r="15" spans="1:7" ht="15.75">
      <c r="A15" s="61">
        <v>5</v>
      </c>
      <c r="B15" s="38" t="s">
        <v>1155</v>
      </c>
      <c r="C15" s="39" t="s">
        <v>1177</v>
      </c>
      <c r="D15" s="37">
        <v>2121.8000000000002</v>
      </c>
      <c r="E15" s="37">
        <v>2440.0700000000002</v>
      </c>
      <c r="F15" s="37">
        <v>3348.36</v>
      </c>
      <c r="G15" s="37">
        <v>3850.61</v>
      </c>
    </row>
    <row r="16" spans="1:7" ht="15.75">
      <c r="A16" s="61">
        <v>6</v>
      </c>
      <c r="B16" s="38" t="s">
        <v>1155</v>
      </c>
      <c r="C16" s="39" t="s">
        <v>1178</v>
      </c>
      <c r="D16" s="37">
        <v>1174.3399999999999</v>
      </c>
      <c r="E16" s="37">
        <v>1350.49</v>
      </c>
      <c r="F16" s="37">
        <v>2051.9899999999998</v>
      </c>
      <c r="G16" s="37">
        <v>2359.79</v>
      </c>
    </row>
    <row r="17" spans="1:7" ht="15.75">
      <c r="A17" s="61">
        <v>7</v>
      </c>
      <c r="B17" s="38" t="s">
        <v>1155</v>
      </c>
      <c r="C17" s="39" t="s">
        <v>1179</v>
      </c>
      <c r="D17" s="37">
        <v>2190.0300000000002</v>
      </c>
      <c r="E17" s="37">
        <v>2518.5300000000002</v>
      </c>
      <c r="F17" s="37">
        <v>3476.69</v>
      </c>
      <c r="G17" s="37">
        <v>3998.19</v>
      </c>
    </row>
    <row r="18" spans="1:7" ht="15.75">
      <c r="A18" s="61">
        <v>8</v>
      </c>
      <c r="B18" s="38" t="s">
        <v>1155</v>
      </c>
      <c r="C18" s="39" t="s">
        <v>1180</v>
      </c>
      <c r="D18" s="37">
        <v>2647.12</v>
      </c>
      <c r="E18" s="37">
        <v>3044.19</v>
      </c>
      <c r="F18" s="37">
        <v>4026.31</v>
      </c>
      <c r="G18" s="37">
        <v>4630.26</v>
      </c>
    </row>
    <row r="19" spans="1:7" ht="15.75">
      <c r="A19" s="61">
        <v>9</v>
      </c>
      <c r="B19" s="38" t="s">
        <v>1155</v>
      </c>
      <c r="C19" s="39" t="s">
        <v>1181</v>
      </c>
      <c r="D19" s="37">
        <v>2623.51</v>
      </c>
      <c r="E19" s="37">
        <v>3017.04</v>
      </c>
      <c r="F19" s="37">
        <v>3955.79</v>
      </c>
      <c r="G19" s="37">
        <v>4549.16</v>
      </c>
    </row>
    <row r="20" spans="1:7" ht="15.75">
      <c r="A20" s="61">
        <v>10</v>
      </c>
      <c r="B20" s="38" t="s">
        <v>1155</v>
      </c>
      <c r="C20" s="39" t="s">
        <v>1182</v>
      </c>
      <c r="D20" s="37">
        <v>1242.57</v>
      </c>
      <c r="E20" s="37">
        <v>1428.96</v>
      </c>
      <c r="F20" s="37">
        <v>2180.3200000000002</v>
      </c>
      <c r="G20" s="37">
        <v>2507.37</v>
      </c>
    </row>
    <row r="21" spans="1:7" ht="15.75">
      <c r="A21" s="61">
        <v>11</v>
      </c>
      <c r="B21" s="38" t="s">
        <v>1155</v>
      </c>
      <c r="C21" s="39" t="s">
        <v>1183</v>
      </c>
      <c r="D21" s="37">
        <v>1676.05</v>
      </c>
      <c r="E21" s="37">
        <v>1927.46</v>
      </c>
      <c r="F21" s="37">
        <v>2659.42</v>
      </c>
      <c r="G21" s="37">
        <v>3058.33</v>
      </c>
    </row>
    <row r="22" spans="1:7" ht="15.75">
      <c r="A22" s="61">
        <v>12</v>
      </c>
      <c r="B22" s="38" t="s">
        <v>1155</v>
      </c>
      <c r="C22" s="39" t="s">
        <v>1184</v>
      </c>
      <c r="D22" s="37">
        <v>2691.74</v>
      </c>
      <c r="E22" s="37">
        <v>3095.5</v>
      </c>
      <c r="F22" s="37">
        <v>4084.12</v>
      </c>
      <c r="G22" s="37">
        <v>4696.74</v>
      </c>
    </row>
    <row r="23" spans="1:7" ht="15.75">
      <c r="A23" s="61">
        <v>13</v>
      </c>
      <c r="B23" s="38" t="s">
        <v>1155</v>
      </c>
      <c r="C23" s="39" t="s">
        <v>1185</v>
      </c>
      <c r="D23" s="37">
        <v>1708.34</v>
      </c>
      <c r="E23" s="37">
        <v>1964.59</v>
      </c>
      <c r="F23" s="37">
        <v>2797</v>
      </c>
      <c r="G23" s="37">
        <v>3216.55</v>
      </c>
    </row>
    <row r="24" spans="1:7" ht="15.75">
      <c r="A24" s="61">
        <v>14</v>
      </c>
      <c r="B24" s="38" t="s">
        <v>1155</v>
      </c>
      <c r="C24" s="39" t="s">
        <v>1186</v>
      </c>
      <c r="D24" s="37">
        <v>2078.88</v>
      </c>
      <c r="E24" s="37">
        <v>2390.71</v>
      </c>
      <c r="F24" s="37">
        <v>3267.74</v>
      </c>
      <c r="G24" s="37">
        <v>3757.9</v>
      </c>
    </row>
    <row r="25" spans="1:7" ht="15.75">
      <c r="A25" s="61">
        <v>15</v>
      </c>
      <c r="B25" s="38" t="s">
        <v>1155</v>
      </c>
      <c r="C25" s="39" t="s">
        <v>1187</v>
      </c>
      <c r="D25" s="37">
        <v>1640.11</v>
      </c>
      <c r="E25" s="37">
        <v>1886.13</v>
      </c>
      <c r="F25" s="37">
        <v>2668.67</v>
      </c>
      <c r="G25" s="37">
        <v>3068.97</v>
      </c>
    </row>
    <row r="26" spans="1:7" ht="15.75">
      <c r="A26" s="61">
        <v>16</v>
      </c>
      <c r="B26" s="38" t="s">
        <v>1155</v>
      </c>
      <c r="C26" s="39" t="s">
        <v>1188</v>
      </c>
      <c r="D26" s="37">
        <v>2147.11</v>
      </c>
      <c r="E26" s="37">
        <v>2469.1799999999998</v>
      </c>
      <c r="F26" s="37">
        <v>3396.07</v>
      </c>
      <c r="G26" s="37">
        <v>3905.48</v>
      </c>
    </row>
    <row r="27" spans="1:7" ht="15.75">
      <c r="A27" s="61">
        <v>17</v>
      </c>
      <c r="B27" s="38" t="s">
        <v>1155</v>
      </c>
      <c r="C27" s="39" t="s">
        <v>1189</v>
      </c>
      <c r="D27" s="37">
        <v>1570.19</v>
      </c>
      <c r="E27" s="37">
        <v>1805.72</v>
      </c>
      <c r="F27" s="37">
        <v>2570.44</v>
      </c>
      <c r="G27" s="37">
        <v>2956.01</v>
      </c>
    </row>
    <row r="28" spans="1:7" ht="15.75">
      <c r="A28" s="61">
        <v>18</v>
      </c>
      <c r="B28" s="38" t="s">
        <v>1155</v>
      </c>
      <c r="C28" s="39" t="s">
        <v>1190</v>
      </c>
      <c r="D28" s="37">
        <v>1199.6500000000001</v>
      </c>
      <c r="E28" s="37">
        <v>1379.6</v>
      </c>
      <c r="F28" s="37">
        <v>2099.6999999999998</v>
      </c>
      <c r="G28" s="37">
        <v>2414.66</v>
      </c>
    </row>
    <row r="29" spans="1:7" ht="15.75">
      <c r="A29" s="61">
        <v>19</v>
      </c>
      <c r="B29" s="38" t="s">
        <v>1155</v>
      </c>
      <c r="C29" s="39" t="s">
        <v>1191</v>
      </c>
      <c r="D29" s="37">
        <v>1131.42</v>
      </c>
      <c r="E29" s="37">
        <v>1301.1300000000001</v>
      </c>
      <c r="F29" s="37">
        <v>1971.37</v>
      </c>
      <c r="G29" s="37">
        <v>2267.08</v>
      </c>
    </row>
    <row r="30" spans="1:7" ht="15.75">
      <c r="A30" s="61">
        <v>20</v>
      </c>
      <c r="B30" s="38" t="s">
        <v>1155</v>
      </c>
      <c r="C30" s="39" t="s">
        <v>1192</v>
      </c>
      <c r="D30" s="37">
        <v>1638.42</v>
      </c>
      <c r="E30" s="37">
        <v>1884.18</v>
      </c>
      <c r="F30" s="37">
        <v>2698.77</v>
      </c>
      <c r="G30" s="37">
        <v>3103.59</v>
      </c>
    </row>
    <row r="31" spans="1:7" ht="15.75">
      <c r="A31" s="61">
        <v>21</v>
      </c>
      <c r="B31" s="38" t="s">
        <v>1155</v>
      </c>
      <c r="C31" s="39" t="s">
        <v>1193</v>
      </c>
      <c r="D31" s="37">
        <v>2141.6999999999998</v>
      </c>
      <c r="E31" s="37">
        <v>2462.96</v>
      </c>
      <c r="F31" s="37">
        <v>3627.12</v>
      </c>
      <c r="G31" s="37">
        <v>4171.1899999999996</v>
      </c>
    </row>
    <row r="32" spans="1:7" ht="15.75">
      <c r="A32" s="61">
        <v>22</v>
      </c>
      <c r="B32" s="38" t="s">
        <v>1155</v>
      </c>
      <c r="C32" s="39" t="s">
        <v>1194</v>
      </c>
      <c r="D32" s="37">
        <v>1702.93</v>
      </c>
      <c r="E32" s="37">
        <v>1958.37</v>
      </c>
      <c r="F32" s="37">
        <v>3028.05</v>
      </c>
      <c r="G32" s="37">
        <v>3482.26</v>
      </c>
    </row>
    <row r="33" spans="1:7" ht="15.75">
      <c r="A33" s="61">
        <v>23</v>
      </c>
      <c r="B33" s="38" t="s">
        <v>1155</v>
      </c>
      <c r="C33" s="39" t="s">
        <v>1195</v>
      </c>
      <c r="D33" s="37">
        <v>2460.34</v>
      </c>
      <c r="E33" s="37">
        <v>2829.39</v>
      </c>
      <c r="F33" s="37">
        <v>4204.6000000000004</v>
      </c>
      <c r="G33" s="37">
        <v>4835.29</v>
      </c>
    </row>
    <row r="34" spans="1:7" ht="15.75">
      <c r="A34" s="61">
        <v>24</v>
      </c>
      <c r="B34" s="38" t="s">
        <v>1155</v>
      </c>
      <c r="C34" s="39" t="s">
        <v>1196</v>
      </c>
      <c r="D34" s="37">
        <v>2021.57</v>
      </c>
      <c r="E34" s="37">
        <v>2324.81</v>
      </c>
      <c r="F34" s="37">
        <v>3605.53</v>
      </c>
      <c r="G34" s="37">
        <v>4146.3599999999997</v>
      </c>
    </row>
    <row r="35" spans="1:7" ht="15.75">
      <c r="A35" s="61">
        <v>25</v>
      </c>
      <c r="B35" s="38" t="s">
        <v>1155</v>
      </c>
      <c r="C35" s="39" t="s">
        <v>1197</v>
      </c>
      <c r="D35" s="37">
        <v>2973.03</v>
      </c>
      <c r="E35" s="37">
        <v>3418.98</v>
      </c>
      <c r="F35" s="37">
        <v>4610.41</v>
      </c>
      <c r="G35" s="37">
        <v>5301.97</v>
      </c>
    </row>
    <row r="36" spans="1:7" ht="15.75">
      <c r="A36" s="61">
        <v>26</v>
      </c>
      <c r="B36" s="38" t="s">
        <v>1155</v>
      </c>
      <c r="C36" s="39" t="s">
        <v>1198</v>
      </c>
      <c r="D36" s="37">
        <v>1296.55</v>
      </c>
      <c r="E36" s="37">
        <v>1491.03</v>
      </c>
      <c r="F36" s="37">
        <v>2234.52</v>
      </c>
      <c r="G36" s="37">
        <v>2569.6999999999998</v>
      </c>
    </row>
    <row r="37" spans="1:7" ht="15.75">
      <c r="A37" s="61">
        <v>27</v>
      </c>
      <c r="B37" s="38" t="s">
        <v>1155</v>
      </c>
      <c r="C37" s="39" t="s">
        <v>1199</v>
      </c>
      <c r="D37" s="37">
        <v>3949.64</v>
      </c>
      <c r="E37" s="37">
        <v>4542.09</v>
      </c>
      <c r="F37" s="37">
        <v>6368.62</v>
      </c>
      <c r="G37" s="37">
        <v>7323.91</v>
      </c>
    </row>
    <row r="38" spans="1:7" ht="15.75">
      <c r="A38" s="61">
        <v>28</v>
      </c>
      <c r="B38" s="38" t="s">
        <v>1155</v>
      </c>
      <c r="C38" s="39" t="s">
        <v>1200</v>
      </c>
      <c r="D38" s="37">
        <v>3176</v>
      </c>
      <c r="E38" s="37">
        <v>3652.4</v>
      </c>
      <c r="F38" s="37">
        <v>5231.29</v>
      </c>
      <c r="G38" s="37">
        <v>6015.98</v>
      </c>
    </row>
    <row r="39" spans="1:7" ht="15.75">
      <c r="A39" s="61">
        <v>29</v>
      </c>
      <c r="B39" s="38" t="s">
        <v>1155</v>
      </c>
      <c r="C39" s="39" t="s">
        <v>1201</v>
      </c>
      <c r="D39" s="37">
        <v>2273.16</v>
      </c>
      <c r="E39" s="37">
        <v>2614.13</v>
      </c>
      <c r="F39" s="37">
        <v>3992.73</v>
      </c>
      <c r="G39" s="37">
        <v>4591.6400000000003</v>
      </c>
    </row>
    <row r="40" spans="1:7" ht="15.75">
      <c r="A40" s="61">
        <v>30</v>
      </c>
      <c r="B40" s="38" t="s">
        <v>1155</v>
      </c>
      <c r="C40" s="39" t="s">
        <v>1202</v>
      </c>
      <c r="D40" s="37">
        <v>1830.55</v>
      </c>
      <c r="E40" s="37">
        <v>2105.13</v>
      </c>
      <c r="F40" s="37">
        <v>2979.53</v>
      </c>
      <c r="G40" s="37">
        <v>3426.46</v>
      </c>
    </row>
    <row r="41" spans="1:7" ht="15.75">
      <c r="A41" s="61">
        <v>31</v>
      </c>
      <c r="B41" s="38" t="s">
        <v>1155</v>
      </c>
      <c r="C41" s="39" t="s">
        <v>1203</v>
      </c>
      <c r="D41" s="37">
        <v>2930.11</v>
      </c>
      <c r="E41" s="37">
        <v>3369.63</v>
      </c>
      <c r="F41" s="37">
        <v>4529.79</v>
      </c>
      <c r="G41" s="37">
        <v>5209.26</v>
      </c>
    </row>
    <row r="42" spans="1:7" ht="15.75">
      <c r="A42" s="61">
        <v>32</v>
      </c>
      <c r="B42" s="38" t="s">
        <v>1155</v>
      </c>
      <c r="C42" s="39" t="s">
        <v>1204</v>
      </c>
      <c r="D42" s="37">
        <v>1762.32</v>
      </c>
      <c r="E42" s="37">
        <v>2026.67</v>
      </c>
      <c r="F42" s="37">
        <v>2851.2</v>
      </c>
      <c r="G42" s="37">
        <v>3278.88</v>
      </c>
    </row>
    <row r="43" spans="1:7" ht="15.75">
      <c r="A43" s="61">
        <v>33</v>
      </c>
      <c r="B43" s="38" t="s">
        <v>1155</v>
      </c>
      <c r="C43" s="39" t="s">
        <v>1205</v>
      </c>
      <c r="D43" s="37">
        <v>2998.34</v>
      </c>
      <c r="E43" s="37">
        <v>3448.09</v>
      </c>
      <c r="F43" s="37">
        <v>4658.12</v>
      </c>
      <c r="G43" s="37">
        <v>5356.84</v>
      </c>
    </row>
    <row r="44" spans="1:7" ht="15.75">
      <c r="A44" s="61">
        <v>34</v>
      </c>
      <c r="B44" s="38" t="s">
        <v>1155</v>
      </c>
      <c r="C44" s="39" t="s">
        <v>1206</v>
      </c>
      <c r="D44" s="37">
        <v>1692.4</v>
      </c>
      <c r="E44" s="37">
        <v>1946.26</v>
      </c>
      <c r="F44" s="37">
        <v>2752.97</v>
      </c>
      <c r="G44" s="37">
        <v>3165.92</v>
      </c>
    </row>
    <row r="45" spans="1:7" ht="15.75">
      <c r="A45" s="61">
        <v>35</v>
      </c>
      <c r="B45" s="38" t="s">
        <v>1155</v>
      </c>
      <c r="C45" s="39" t="s">
        <v>1207</v>
      </c>
      <c r="D45" s="37">
        <v>1321.86</v>
      </c>
      <c r="E45" s="37">
        <v>1520.14</v>
      </c>
      <c r="F45" s="37">
        <v>2282.23</v>
      </c>
      <c r="G45" s="37">
        <v>2624.56</v>
      </c>
    </row>
    <row r="46" spans="1:7" ht="15.75">
      <c r="A46" s="61">
        <v>36</v>
      </c>
      <c r="B46" s="38" t="s">
        <v>1155</v>
      </c>
      <c r="C46" s="39" t="s">
        <v>1208</v>
      </c>
      <c r="D46" s="37">
        <v>1253.6300000000001</v>
      </c>
      <c r="E46" s="37">
        <v>1441.67</v>
      </c>
      <c r="F46" s="37">
        <v>2153.9</v>
      </c>
      <c r="G46" s="37">
        <v>2476.9899999999998</v>
      </c>
    </row>
    <row r="47" spans="1:7" ht="15.75">
      <c r="A47" s="61">
        <v>37</v>
      </c>
      <c r="B47" s="38" t="s">
        <v>1155</v>
      </c>
      <c r="C47" s="39" t="s">
        <v>1209</v>
      </c>
      <c r="D47" s="37">
        <v>1760.63</v>
      </c>
      <c r="E47" s="37">
        <v>2024.72</v>
      </c>
      <c r="F47" s="37">
        <v>2881.3</v>
      </c>
      <c r="G47" s="37">
        <v>3313.5</v>
      </c>
    </row>
    <row r="48" spans="1:7" ht="15.75">
      <c r="B48" s="40"/>
      <c r="C48" s="41"/>
      <c r="D48" s="41"/>
      <c r="E48" s="41"/>
      <c r="F48" s="83"/>
      <c r="G48" s="83"/>
    </row>
    <row r="49" spans="1:7" ht="15.75">
      <c r="B49" s="40"/>
      <c r="C49" s="680" t="s">
        <v>1252</v>
      </c>
      <c r="D49" s="680"/>
      <c r="E49" s="41"/>
      <c r="F49" s="83"/>
      <c r="G49" s="83"/>
    </row>
    <row r="50" spans="1:7" ht="69.75" customHeight="1">
      <c r="B50" s="683" t="s">
        <v>1210</v>
      </c>
      <c r="C50" s="683"/>
      <c r="D50" s="683"/>
      <c r="F50" s="83"/>
      <c r="G50" s="83"/>
    </row>
    <row r="51" spans="1:7" ht="15.75">
      <c r="D51" s="42" t="s">
        <v>1</v>
      </c>
    </row>
    <row r="52" spans="1:7" ht="38.25">
      <c r="A52" s="78" t="s">
        <v>1138</v>
      </c>
      <c r="B52" s="793" t="s">
        <v>1154</v>
      </c>
      <c r="C52" s="756"/>
      <c r="D52" s="67" t="s">
        <v>1211</v>
      </c>
    </row>
    <row r="53" spans="1:7" ht="15.75">
      <c r="A53" s="61">
        <v>38</v>
      </c>
      <c r="B53" s="791" t="s">
        <v>1212</v>
      </c>
      <c r="C53" s="792"/>
      <c r="D53" s="43">
        <v>133.77000000000001</v>
      </c>
    </row>
    <row r="54" spans="1:7" ht="15.75">
      <c r="A54" s="61">
        <v>39</v>
      </c>
      <c r="B54" s="791" t="s">
        <v>1213</v>
      </c>
      <c r="C54" s="792"/>
      <c r="D54" s="43">
        <v>447.25</v>
      </c>
    </row>
    <row r="55" spans="1:7" ht="15.75">
      <c r="A55" s="61">
        <v>40</v>
      </c>
      <c r="B55" s="791" t="s">
        <v>1214</v>
      </c>
      <c r="C55" s="792"/>
      <c r="D55" s="43">
        <v>133.77000000000001</v>
      </c>
    </row>
    <row r="56" spans="1:7" ht="15.75">
      <c r="A56" s="61">
        <v>41</v>
      </c>
      <c r="B56" s="791" t="s">
        <v>1215</v>
      </c>
      <c r="C56" s="792"/>
      <c r="D56" s="43">
        <v>133.77000000000001</v>
      </c>
    </row>
    <row r="57" spans="1:7" ht="15.75">
      <c r="A57" s="61">
        <v>42</v>
      </c>
      <c r="B57" s="791" t="s">
        <v>1216</v>
      </c>
      <c r="C57" s="792"/>
      <c r="D57" s="43">
        <v>133.77000000000001</v>
      </c>
    </row>
    <row r="58" spans="1:7" ht="15.75">
      <c r="A58" s="61">
        <v>43</v>
      </c>
      <c r="B58" s="791" t="s">
        <v>1217</v>
      </c>
      <c r="C58" s="792"/>
      <c r="D58" s="43">
        <v>500.84</v>
      </c>
    </row>
    <row r="59" spans="1:7" ht="15.75">
      <c r="A59" s="61">
        <v>44</v>
      </c>
      <c r="B59" s="791" t="s">
        <v>1218</v>
      </c>
      <c r="C59" s="792"/>
      <c r="D59" s="43">
        <v>1419.7</v>
      </c>
    </row>
    <row r="60" spans="1:7" ht="15.75">
      <c r="A60" s="61">
        <v>45</v>
      </c>
      <c r="B60" s="791" t="s">
        <v>1219</v>
      </c>
      <c r="C60" s="792"/>
      <c r="D60" s="43">
        <v>916.1</v>
      </c>
    </row>
    <row r="61" spans="1:7" ht="15.75">
      <c r="A61" s="61">
        <v>46</v>
      </c>
      <c r="B61" s="791" t="s">
        <v>1220</v>
      </c>
      <c r="C61" s="792"/>
      <c r="D61" s="43">
        <v>621.59</v>
      </c>
    </row>
    <row r="62" spans="1:7" ht="15.75">
      <c r="A62" s="61">
        <v>47</v>
      </c>
      <c r="B62" s="791" t="s">
        <v>1221</v>
      </c>
      <c r="C62" s="792"/>
      <c r="D62" s="43">
        <v>4895.9799999999996</v>
      </c>
    </row>
    <row r="63" spans="1:7" ht="15.75">
      <c r="A63" s="61">
        <v>48</v>
      </c>
      <c r="B63" s="791" t="s">
        <v>1222</v>
      </c>
      <c r="C63" s="792"/>
      <c r="D63" s="43">
        <v>1579.59</v>
      </c>
    </row>
    <row r="64" spans="1:7" ht="15.75">
      <c r="A64" s="61">
        <v>49</v>
      </c>
      <c r="B64" s="791" t="s">
        <v>1223</v>
      </c>
      <c r="C64" s="792"/>
      <c r="D64" s="43">
        <v>339.69</v>
      </c>
    </row>
    <row r="65" spans="1:7" ht="15.75">
      <c r="A65" s="61">
        <v>50</v>
      </c>
      <c r="B65" s="791" t="s">
        <v>1224</v>
      </c>
      <c r="C65" s="792"/>
      <c r="D65" s="43">
        <v>174.21</v>
      </c>
    </row>
    <row r="66" spans="1:7" ht="15.75">
      <c r="A66" s="61">
        <v>51</v>
      </c>
      <c r="B66" s="791" t="s">
        <v>1225</v>
      </c>
      <c r="C66" s="792"/>
      <c r="D66" s="43">
        <v>141.36000000000001</v>
      </c>
    </row>
    <row r="67" spans="1:7" ht="15.75">
      <c r="A67" s="61">
        <v>52</v>
      </c>
      <c r="B67" s="791" t="s">
        <v>1226</v>
      </c>
      <c r="C67" s="792"/>
      <c r="D67" s="43">
        <v>141.36000000000001</v>
      </c>
    </row>
    <row r="68" spans="1:7" ht="33" customHeight="1">
      <c r="A68" s="61">
        <v>53</v>
      </c>
      <c r="B68" s="791" t="s">
        <v>1959</v>
      </c>
      <c r="C68" s="792"/>
      <c r="D68" s="43">
        <v>631.6</v>
      </c>
    </row>
    <row r="69" spans="1:7" ht="15.75">
      <c r="A69" s="61">
        <v>54</v>
      </c>
      <c r="B69" s="791" t="s">
        <v>1960</v>
      </c>
      <c r="C69" s="792"/>
      <c r="D69" s="43">
        <v>359.16</v>
      </c>
    </row>
    <row r="70" spans="1:7" ht="15.75">
      <c r="A70" s="61">
        <v>55</v>
      </c>
      <c r="B70" s="791" t="s">
        <v>1227</v>
      </c>
      <c r="C70" s="792"/>
      <c r="D70" s="43">
        <v>416.59</v>
      </c>
    </row>
    <row r="71" spans="1:7" ht="15.75">
      <c r="A71" s="61">
        <v>56</v>
      </c>
      <c r="B71" s="791" t="s">
        <v>1228</v>
      </c>
      <c r="C71" s="792"/>
      <c r="D71" s="43">
        <v>133.77000000000001</v>
      </c>
    </row>
    <row r="72" spans="1:7" ht="15.75">
      <c r="B72" s="44"/>
      <c r="C72" s="44"/>
      <c r="D72" s="45"/>
      <c r="E72" s="45"/>
      <c r="F72" s="83"/>
      <c r="G72" s="83"/>
    </row>
    <row r="73" spans="1:7">
      <c r="F73" s="83"/>
      <c r="G73" s="83"/>
    </row>
    <row r="74" spans="1:7" ht="15.75">
      <c r="C74" s="680" t="s">
        <v>1254</v>
      </c>
      <c r="D74" s="680"/>
      <c r="F74" s="83"/>
      <c r="G74" s="83"/>
    </row>
    <row r="75" spans="1:7" ht="56.25" customHeight="1">
      <c r="B75" s="805" t="s">
        <v>1229</v>
      </c>
      <c r="C75" s="805"/>
      <c r="D75" s="805"/>
      <c r="F75" s="83"/>
      <c r="G75" s="83"/>
    </row>
    <row r="76" spans="1:7" ht="15.75">
      <c r="C76" s="27"/>
      <c r="D76" s="46"/>
      <c r="E76" s="46"/>
      <c r="F76" s="83"/>
      <c r="G76" s="83"/>
    </row>
    <row r="77" spans="1:7" ht="15" customHeight="1">
      <c r="A77" s="806" t="s">
        <v>1230</v>
      </c>
      <c r="B77" s="806"/>
      <c r="C77" s="806"/>
      <c r="D77" s="794" t="s">
        <v>1609</v>
      </c>
    </row>
    <row r="78" spans="1:7">
      <c r="A78" s="806"/>
      <c r="B78" s="806"/>
      <c r="C78" s="806"/>
      <c r="D78" s="795"/>
    </row>
    <row r="79" spans="1:7">
      <c r="A79" s="806"/>
      <c r="B79" s="806"/>
      <c r="C79" s="806"/>
      <c r="D79" s="795"/>
    </row>
    <row r="80" spans="1:7" ht="15" customHeight="1">
      <c r="A80" s="806"/>
      <c r="B80" s="806"/>
      <c r="C80" s="806"/>
      <c r="D80" s="795"/>
    </row>
    <row r="81" spans="1:4" ht="50.25" customHeight="1">
      <c r="A81" s="806"/>
      <c r="B81" s="806"/>
      <c r="C81" s="806"/>
      <c r="D81" s="796"/>
    </row>
    <row r="82" spans="1:4" ht="15.75" customHeight="1">
      <c r="A82" s="799" t="s">
        <v>1231</v>
      </c>
      <c r="B82" s="802" t="s">
        <v>1232</v>
      </c>
      <c r="C82" s="47" t="s">
        <v>1233</v>
      </c>
      <c r="D82" s="43">
        <v>136.13999999999999</v>
      </c>
    </row>
    <row r="83" spans="1:4" ht="45">
      <c r="A83" s="800"/>
      <c r="B83" s="803"/>
      <c r="C83" s="47" t="s">
        <v>1234</v>
      </c>
      <c r="D83" s="43">
        <v>40.83</v>
      </c>
    </row>
    <row r="84" spans="1:4" ht="30">
      <c r="A84" s="800"/>
      <c r="B84" s="803"/>
      <c r="C84" s="47" t="s">
        <v>1235</v>
      </c>
      <c r="D84" s="43">
        <v>15.52</v>
      </c>
    </row>
    <row r="85" spans="1:4" ht="15.75">
      <c r="A85" s="800"/>
      <c r="B85" s="803"/>
      <c r="C85" s="47" t="s">
        <v>1236</v>
      </c>
      <c r="D85" s="43">
        <v>98.97</v>
      </c>
    </row>
    <row r="86" spans="1:4" ht="15.75">
      <c r="A86" s="800"/>
      <c r="B86" s="803"/>
      <c r="C86" s="47" t="s">
        <v>1237</v>
      </c>
      <c r="D86" s="43">
        <v>100.54</v>
      </c>
    </row>
    <row r="87" spans="1:4" ht="30">
      <c r="A87" s="800"/>
      <c r="B87" s="803"/>
      <c r="C87" s="47" t="s">
        <v>1238</v>
      </c>
      <c r="D87" s="43">
        <v>42.92</v>
      </c>
    </row>
    <row r="88" spans="1:4" ht="30">
      <c r="A88" s="800"/>
      <c r="B88" s="803"/>
      <c r="C88" s="47" t="s">
        <v>1239</v>
      </c>
      <c r="D88" s="43">
        <v>42.92</v>
      </c>
    </row>
    <row r="89" spans="1:4" ht="15.75">
      <c r="A89" s="800"/>
      <c r="B89" s="803"/>
      <c r="C89" s="47" t="s">
        <v>1240</v>
      </c>
      <c r="D89" s="43">
        <v>438.77</v>
      </c>
    </row>
    <row r="90" spans="1:4" ht="15.75">
      <c r="A90" s="800"/>
      <c r="B90" s="803"/>
      <c r="C90" s="47" t="s">
        <v>1241</v>
      </c>
      <c r="D90" s="43">
        <v>318.64</v>
      </c>
    </row>
    <row r="91" spans="1:4" ht="15.75">
      <c r="A91" s="800"/>
      <c r="B91" s="803"/>
      <c r="C91" s="47" t="s">
        <v>1242</v>
      </c>
      <c r="D91" s="43">
        <v>75.39</v>
      </c>
    </row>
    <row r="92" spans="1:4" ht="30">
      <c r="A92" s="800"/>
      <c r="B92" s="803"/>
      <c r="C92" s="47" t="s">
        <v>1243</v>
      </c>
      <c r="D92" s="43">
        <v>115.36</v>
      </c>
    </row>
    <row r="93" spans="1:4" ht="105">
      <c r="A93" s="800"/>
      <c r="B93" s="804"/>
      <c r="C93" s="47" t="s">
        <v>1244</v>
      </c>
      <c r="D93" s="43">
        <v>148.87</v>
      </c>
    </row>
    <row r="94" spans="1:4" ht="30">
      <c r="A94" s="800"/>
      <c r="B94" s="802"/>
      <c r="C94" s="47" t="s">
        <v>1245</v>
      </c>
      <c r="D94" s="43">
        <v>68.23</v>
      </c>
    </row>
    <row r="95" spans="1:4" ht="30">
      <c r="A95" s="800"/>
      <c r="B95" s="803"/>
      <c r="C95" s="47" t="s">
        <v>1246</v>
      </c>
      <c r="D95" s="43">
        <v>169.35</v>
      </c>
    </row>
    <row r="96" spans="1:4" ht="30">
      <c r="A96" s="800"/>
      <c r="B96" s="803"/>
      <c r="C96" s="47" t="s">
        <v>1247</v>
      </c>
      <c r="D96" s="43">
        <v>508.69</v>
      </c>
    </row>
    <row r="97" spans="1:10" ht="30">
      <c r="A97" s="800"/>
      <c r="B97" s="803"/>
      <c r="C97" s="47" t="s">
        <v>1248</v>
      </c>
      <c r="D97" s="43">
        <v>501.71</v>
      </c>
    </row>
    <row r="98" spans="1:10" ht="30">
      <c r="A98" s="800"/>
      <c r="B98" s="803"/>
      <c r="C98" s="47" t="s">
        <v>2716</v>
      </c>
      <c r="D98" s="43">
        <v>729.02</v>
      </c>
    </row>
    <row r="99" spans="1:10" ht="30">
      <c r="A99" s="800"/>
      <c r="B99" s="803"/>
      <c r="C99" s="47" t="s">
        <v>1243</v>
      </c>
      <c r="D99" s="43">
        <v>122.21</v>
      </c>
    </row>
    <row r="100" spans="1:10" ht="105">
      <c r="A100" s="800"/>
      <c r="B100" s="803"/>
      <c r="C100" s="47" t="s">
        <v>1249</v>
      </c>
      <c r="D100" s="43">
        <v>908.38</v>
      </c>
    </row>
    <row r="101" spans="1:10" ht="15.75">
      <c r="A101" s="800"/>
      <c r="B101" s="803"/>
      <c r="C101" s="47" t="s">
        <v>1250</v>
      </c>
      <c r="D101" s="43">
        <v>176.04</v>
      </c>
    </row>
    <row r="102" spans="1:10" ht="15.75">
      <c r="A102" s="801"/>
      <c r="B102" s="804"/>
      <c r="C102" s="47" t="s">
        <v>1251</v>
      </c>
      <c r="D102" s="43">
        <v>902.84</v>
      </c>
    </row>
    <row r="104" spans="1:10" s="131" customFormat="1" ht="42" customHeight="1">
      <c r="A104" s="133" t="s">
        <v>2450</v>
      </c>
      <c r="B104" s="715" t="s">
        <v>1501</v>
      </c>
      <c r="C104" s="715"/>
      <c r="D104" s="715"/>
      <c r="E104" s="112"/>
      <c r="F104" s="112"/>
      <c r="G104" s="112"/>
      <c r="H104" s="112"/>
      <c r="I104" s="112"/>
      <c r="J104" s="112"/>
    </row>
  </sheetData>
  <customSheetViews>
    <customSheetView guid="{75127F88-E8BD-4717-BCB2-B4C8BED156D3}" fitToPage="1" topLeftCell="A67">
      <selection sqref="A1:XFD1048576"/>
      <pageMargins left="0.70866141732283472" right="0.70866141732283472" top="0.74803149606299213" bottom="0.74803149606299213" header="0.31496062992125984" footer="0.31496062992125984"/>
      <pageSetup paperSize="9" scale="91" fitToHeight="0" orientation="portrait" r:id="rId1"/>
    </customSheetView>
    <customSheetView guid="{A4B4F67C-A57C-4D51-BD0E-D4A4818C872A}" fitToPage="1">
      <selection activeCell="G16" sqref="G16"/>
      <pageMargins left="0.70866141732283472" right="0.70866141732283472" top="0.74803149606299213" bottom="0.74803149606299213" header="0.31496062992125984" footer="0.31496062992125984"/>
      <pageSetup paperSize="9" scale="67" fitToHeight="0" orientation="portrait" r:id="rId2"/>
    </customSheetView>
    <customSheetView guid="{C1EE1519-EDD9-4E05-B331-C7C1D8A868C7}" fitToPage="1">
      <selection activeCell="E1" sqref="E1:G1"/>
      <pageMargins left="0.70866141732283472" right="0.70866141732283472" top="0.74803149606299213" bottom="0.74803149606299213" header="0.31496062992125984" footer="0.31496062992125984"/>
      <pageSetup paperSize="9" scale="67" fitToHeight="0" orientation="portrait" r:id="rId3"/>
    </customSheetView>
    <customSheetView guid="{B71C0D39-F387-4E91-A798-F9DB46B9D361}" fitToPage="1">
      <selection activeCell="E1" sqref="E1:G1"/>
      <pageMargins left="0.70866141732283472" right="0.70866141732283472" top="0.74803149606299213" bottom="0.74803149606299213" header="0.31496062992125984" footer="0.31496062992125984"/>
      <pageSetup paperSize="9" scale="67" fitToHeight="0" orientation="portrait" r:id="rId4"/>
    </customSheetView>
    <customSheetView guid="{95B0D460-867A-4571-B464-C63CC86A99B7}" fitToPage="1">
      <selection activeCell="G16" sqref="G16"/>
      <pageMargins left="0.70866141732283472" right="0.70866141732283472" top="0.74803149606299213" bottom="0.74803149606299213" header="0.31496062992125984" footer="0.31496062992125984"/>
      <pageSetup paperSize="9" scale="67" fitToHeight="0" orientation="portrait" r:id="rId5"/>
    </customSheetView>
    <customSheetView guid="{1BAD6692-0E96-429C-9442-98561579DB49}" fitToPage="1" topLeftCell="A97">
      <selection activeCell="E3" sqref="E3"/>
      <pageMargins left="0.70866141732283472" right="0.70866141732283472" top="0.74803149606299213" bottom="0.74803149606299213" header="0.31496062992125984" footer="0.31496062992125984"/>
      <pageSetup paperSize="9" scale="67" fitToHeight="0" orientation="portrait" r:id="rId6"/>
    </customSheetView>
  </customSheetViews>
  <mergeCells count="40">
    <mergeCell ref="A82:A102"/>
    <mergeCell ref="B82:B93"/>
    <mergeCell ref="B94:B102"/>
    <mergeCell ref="G8:G9"/>
    <mergeCell ref="C49:D49"/>
    <mergeCell ref="B50:D50"/>
    <mergeCell ref="B70:C70"/>
    <mergeCell ref="B71:C71"/>
    <mergeCell ref="C74:D74"/>
    <mergeCell ref="B75:D75"/>
    <mergeCell ref="A77:C81"/>
    <mergeCell ref="B62:C62"/>
    <mergeCell ref="B63:C63"/>
    <mergeCell ref="B64:C64"/>
    <mergeCell ref="B65:C65"/>
    <mergeCell ref="E2:G2"/>
    <mergeCell ref="E4:G4"/>
    <mergeCell ref="B5:G5"/>
    <mergeCell ref="A7:A9"/>
    <mergeCell ref="B7:C9"/>
    <mergeCell ref="D7:G7"/>
    <mergeCell ref="D8:D9"/>
    <mergeCell ref="E8:E9"/>
    <mergeCell ref="F8:F9"/>
    <mergeCell ref="B104:D104"/>
    <mergeCell ref="B68:C68"/>
    <mergeCell ref="B69:C69"/>
    <mergeCell ref="B52:C52"/>
    <mergeCell ref="B53:C53"/>
    <mergeCell ref="B54:C54"/>
    <mergeCell ref="B55:C55"/>
    <mergeCell ref="B66:C66"/>
    <mergeCell ref="B67:C67"/>
    <mergeCell ref="B56:C56"/>
    <mergeCell ref="B57:C57"/>
    <mergeCell ref="B58:C58"/>
    <mergeCell ref="B59:C59"/>
    <mergeCell ref="B60:C60"/>
    <mergeCell ref="B61:C61"/>
    <mergeCell ref="D77:D81"/>
  </mergeCells>
  <pageMargins left="0.9055118110236221" right="0.51181102362204722" top="0.55118110236220474" bottom="0.55118110236220474" header="0.31496062992125984" footer="0.31496062992125984"/>
  <pageSetup paperSize="9" scale="67" fitToHeight="0" orientation="portrait"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pageSetUpPr fitToPage="1"/>
  </sheetPr>
  <dimension ref="A2:J64"/>
  <sheetViews>
    <sheetView topLeftCell="A34" workbookViewId="0">
      <selection activeCell="C46" sqref="C46"/>
    </sheetView>
  </sheetViews>
  <sheetFormatPr defaultRowHeight="15.75"/>
  <cols>
    <col min="1" max="1" width="5.7109375" style="27" customWidth="1"/>
    <col min="2" max="2" width="67.42578125" style="27" customWidth="1"/>
    <col min="3" max="4" width="20.140625" style="27" customWidth="1"/>
    <col min="5" max="5" width="16.5703125" style="27" customWidth="1"/>
    <col min="6" max="251" width="9.140625" style="27"/>
    <col min="252" max="252" width="66.28515625" style="27" customWidth="1"/>
    <col min="253" max="253" width="22.5703125" style="27" customWidth="1"/>
    <col min="254" max="507" width="9.140625" style="27"/>
    <col min="508" max="508" width="66.28515625" style="27" customWidth="1"/>
    <col min="509" max="509" width="22.5703125" style="27" customWidth="1"/>
    <col min="510" max="763" width="9.140625" style="27"/>
    <col min="764" max="764" width="66.28515625" style="27" customWidth="1"/>
    <col min="765" max="765" width="22.5703125" style="27" customWidth="1"/>
    <col min="766" max="1019" width="9.140625" style="27"/>
    <col min="1020" max="1020" width="66.28515625" style="27" customWidth="1"/>
    <col min="1021" max="1021" width="22.5703125" style="27" customWidth="1"/>
    <col min="1022" max="1275" width="9.140625" style="27"/>
    <col min="1276" max="1276" width="66.28515625" style="27" customWidth="1"/>
    <col min="1277" max="1277" width="22.5703125" style="27" customWidth="1"/>
    <col min="1278" max="1531" width="9.140625" style="27"/>
    <col min="1532" max="1532" width="66.28515625" style="27" customWidth="1"/>
    <col min="1533" max="1533" width="22.5703125" style="27" customWidth="1"/>
    <col min="1534" max="1787" width="9.140625" style="27"/>
    <col min="1788" max="1788" width="66.28515625" style="27" customWidth="1"/>
    <col min="1789" max="1789" width="22.5703125" style="27" customWidth="1"/>
    <col min="1790" max="2043" width="9.140625" style="27"/>
    <col min="2044" max="2044" width="66.28515625" style="27" customWidth="1"/>
    <col min="2045" max="2045" width="22.5703125" style="27" customWidth="1"/>
    <col min="2046" max="2299" width="9.140625" style="27"/>
    <col min="2300" max="2300" width="66.28515625" style="27" customWidth="1"/>
    <col min="2301" max="2301" width="22.5703125" style="27" customWidth="1"/>
    <col min="2302" max="2555" width="9.140625" style="27"/>
    <col min="2556" max="2556" width="66.28515625" style="27" customWidth="1"/>
    <col min="2557" max="2557" width="22.5703125" style="27" customWidth="1"/>
    <col min="2558" max="2811" width="9.140625" style="27"/>
    <col min="2812" max="2812" width="66.28515625" style="27" customWidth="1"/>
    <col min="2813" max="2813" width="22.5703125" style="27" customWidth="1"/>
    <col min="2814" max="3067" width="9.140625" style="27"/>
    <col min="3068" max="3068" width="66.28515625" style="27" customWidth="1"/>
    <col min="3069" max="3069" width="22.5703125" style="27" customWidth="1"/>
    <col min="3070" max="3323" width="9.140625" style="27"/>
    <col min="3324" max="3324" width="66.28515625" style="27" customWidth="1"/>
    <col min="3325" max="3325" width="22.5703125" style="27" customWidth="1"/>
    <col min="3326" max="3579" width="9.140625" style="27"/>
    <col min="3580" max="3580" width="66.28515625" style="27" customWidth="1"/>
    <col min="3581" max="3581" width="22.5703125" style="27" customWidth="1"/>
    <col min="3582" max="3835" width="9.140625" style="27"/>
    <col min="3836" max="3836" width="66.28515625" style="27" customWidth="1"/>
    <col min="3837" max="3837" width="22.5703125" style="27" customWidth="1"/>
    <col min="3838" max="4091" width="9.140625" style="27"/>
    <col min="4092" max="4092" width="66.28515625" style="27" customWidth="1"/>
    <col min="4093" max="4093" width="22.5703125" style="27" customWidth="1"/>
    <col min="4094" max="4347" width="9.140625" style="27"/>
    <col min="4348" max="4348" width="66.28515625" style="27" customWidth="1"/>
    <col min="4349" max="4349" width="22.5703125" style="27" customWidth="1"/>
    <col min="4350" max="4603" width="9.140625" style="27"/>
    <col min="4604" max="4604" width="66.28515625" style="27" customWidth="1"/>
    <col min="4605" max="4605" width="22.5703125" style="27" customWidth="1"/>
    <col min="4606" max="4859" width="9.140625" style="27"/>
    <col min="4860" max="4860" width="66.28515625" style="27" customWidth="1"/>
    <col min="4861" max="4861" width="22.5703125" style="27" customWidth="1"/>
    <col min="4862" max="5115" width="9.140625" style="27"/>
    <col min="5116" max="5116" width="66.28515625" style="27" customWidth="1"/>
    <col min="5117" max="5117" width="22.5703125" style="27" customWidth="1"/>
    <col min="5118" max="5371" width="9.140625" style="27"/>
    <col min="5372" max="5372" width="66.28515625" style="27" customWidth="1"/>
    <col min="5373" max="5373" width="22.5703125" style="27" customWidth="1"/>
    <col min="5374" max="5627" width="9.140625" style="27"/>
    <col min="5628" max="5628" width="66.28515625" style="27" customWidth="1"/>
    <col min="5629" max="5629" width="22.5703125" style="27" customWidth="1"/>
    <col min="5630" max="5883" width="9.140625" style="27"/>
    <col min="5884" max="5884" width="66.28515625" style="27" customWidth="1"/>
    <col min="5885" max="5885" width="22.5703125" style="27" customWidth="1"/>
    <col min="5886" max="6139" width="9.140625" style="27"/>
    <col min="6140" max="6140" width="66.28515625" style="27" customWidth="1"/>
    <col min="6141" max="6141" width="22.5703125" style="27" customWidth="1"/>
    <col min="6142" max="6395" width="9.140625" style="27"/>
    <col min="6396" max="6396" width="66.28515625" style="27" customWidth="1"/>
    <col min="6397" max="6397" width="22.5703125" style="27" customWidth="1"/>
    <col min="6398" max="6651" width="9.140625" style="27"/>
    <col min="6652" max="6652" width="66.28515625" style="27" customWidth="1"/>
    <col min="6653" max="6653" width="22.5703125" style="27" customWidth="1"/>
    <col min="6654" max="6907" width="9.140625" style="27"/>
    <col min="6908" max="6908" width="66.28515625" style="27" customWidth="1"/>
    <col min="6909" max="6909" width="22.5703125" style="27" customWidth="1"/>
    <col min="6910" max="7163" width="9.140625" style="27"/>
    <col min="7164" max="7164" width="66.28515625" style="27" customWidth="1"/>
    <col min="7165" max="7165" width="22.5703125" style="27" customWidth="1"/>
    <col min="7166" max="7419" width="9.140625" style="27"/>
    <col min="7420" max="7420" width="66.28515625" style="27" customWidth="1"/>
    <col min="7421" max="7421" width="22.5703125" style="27" customWidth="1"/>
    <col min="7422" max="7675" width="9.140625" style="27"/>
    <col min="7676" max="7676" width="66.28515625" style="27" customWidth="1"/>
    <col min="7677" max="7677" width="22.5703125" style="27" customWidth="1"/>
    <col min="7678" max="7931" width="9.140625" style="27"/>
    <col min="7932" max="7932" width="66.28515625" style="27" customWidth="1"/>
    <col min="7933" max="7933" width="22.5703125" style="27" customWidth="1"/>
    <col min="7934" max="8187" width="9.140625" style="27"/>
    <col min="8188" max="8188" width="66.28515625" style="27" customWidth="1"/>
    <col min="8189" max="8189" width="22.5703125" style="27" customWidth="1"/>
    <col min="8190" max="8443" width="9.140625" style="27"/>
    <col min="8444" max="8444" width="66.28515625" style="27" customWidth="1"/>
    <col min="8445" max="8445" width="22.5703125" style="27" customWidth="1"/>
    <col min="8446" max="8699" width="9.140625" style="27"/>
    <col min="8700" max="8700" width="66.28515625" style="27" customWidth="1"/>
    <col min="8701" max="8701" width="22.5703125" style="27" customWidth="1"/>
    <col min="8702" max="8955" width="9.140625" style="27"/>
    <col min="8956" max="8956" width="66.28515625" style="27" customWidth="1"/>
    <col min="8957" max="8957" width="22.5703125" style="27" customWidth="1"/>
    <col min="8958" max="9211" width="9.140625" style="27"/>
    <col min="9212" max="9212" width="66.28515625" style="27" customWidth="1"/>
    <col min="9213" max="9213" width="22.5703125" style="27" customWidth="1"/>
    <col min="9214" max="9467" width="9.140625" style="27"/>
    <col min="9468" max="9468" width="66.28515625" style="27" customWidth="1"/>
    <col min="9469" max="9469" width="22.5703125" style="27" customWidth="1"/>
    <col min="9470" max="9723" width="9.140625" style="27"/>
    <col min="9724" max="9724" width="66.28515625" style="27" customWidth="1"/>
    <col min="9725" max="9725" width="22.5703125" style="27" customWidth="1"/>
    <col min="9726" max="9979" width="9.140625" style="27"/>
    <col min="9980" max="9980" width="66.28515625" style="27" customWidth="1"/>
    <col min="9981" max="9981" width="22.5703125" style="27" customWidth="1"/>
    <col min="9982" max="10235" width="9.140625" style="27"/>
    <col min="10236" max="10236" width="66.28515625" style="27" customWidth="1"/>
    <col min="10237" max="10237" width="22.5703125" style="27" customWidth="1"/>
    <col min="10238" max="10491" width="9.140625" style="27"/>
    <col min="10492" max="10492" width="66.28515625" style="27" customWidth="1"/>
    <col min="10493" max="10493" width="22.5703125" style="27" customWidth="1"/>
    <col min="10494" max="10747" width="9.140625" style="27"/>
    <col min="10748" max="10748" width="66.28515625" style="27" customWidth="1"/>
    <col min="10749" max="10749" width="22.5703125" style="27" customWidth="1"/>
    <col min="10750" max="11003" width="9.140625" style="27"/>
    <col min="11004" max="11004" width="66.28515625" style="27" customWidth="1"/>
    <col min="11005" max="11005" width="22.5703125" style="27" customWidth="1"/>
    <col min="11006" max="11259" width="9.140625" style="27"/>
    <col min="11260" max="11260" width="66.28515625" style="27" customWidth="1"/>
    <col min="11261" max="11261" width="22.5703125" style="27" customWidth="1"/>
    <col min="11262" max="11515" width="9.140625" style="27"/>
    <col min="11516" max="11516" width="66.28515625" style="27" customWidth="1"/>
    <col min="11517" max="11517" width="22.5703125" style="27" customWidth="1"/>
    <col min="11518" max="11771" width="9.140625" style="27"/>
    <col min="11772" max="11772" width="66.28515625" style="27" customWidth="1"/>
    <col min="11773" max="11773" width="22.5703125" style="27" customWidth="1"/>
    <col min="11774" max="12027" width="9.140625" style="27"/>
    <col min="12028" max="12028" width="66.28515625" style="27" customWidth="1"/>
    <col min="12029" max="12029" width="22.5703125" style="27" customWidth="1"/>
    <col min="12030" max="12283" width="9.140625" style="27"/>
    <col min="12284" max="12284" width="66.28515625" style="27" customWidth="1"/>
    <col min="12285" max="12285" width="22.5703125" style="27" customWidth="1"/>
    <col min="12286" max="12539" width="9.140625" style="27"/>
    <col min="12540" max="12540" width="66.28515625" style="27" customWidth="1"/>
    <col min="12541" max="12541" width="22.5703125" style="27" customWidth="1"/>
    <col min="12542" max="12795" width="9.140625" style="27"/>
    <col min="12796" max="12796" width="66.28515625" style="27" customWidth="1"/>
    <col min="12797" max="12797" width="22.5703125" style="27" customWidth="1"/>
    <col min="12798" max="13051" width="9.140625" style="27"/>
    <col min="13052" max="13052" width="66.28515625" style="27" customWidth="1"/>
    <col min="13053" max="13053" width="22.5703125" style="27" customWidth="1"/>
    <col min="13054" max="13307" width="9.140625" style="27"/>
    <col min="13308" max="13308" width="66.28515625" style="27" customWidth="1"/>
    <col min="13309" max="13309" width="22.5703125" style="27" customWidth="1"/>
    <col min="13310" max="13563" width="9.140625" style="27"/>
    <col min="13564" max="13564" width="66.28515625" style="27" customWidth="1"/>
    <col min="13565" max="13565" width="22.5703125" style="27" customWidth="1"/>
    <col min="13566" max="13819" width="9.140625" style="27"/>
    <col min="13820" max="13820" width="66.28515625" style="27" customWidth="1"/>
    <col min="13821" max="13821" width="22.5703125" style="27" customWidth="1"/>
    <col min="13822" max="14075" width="9.140625" style="27"/>
    <col min="14076" max="14076" width="66.28515625" style="27" customWidth="1"/>
    <col min="14077" max="14077" width="22.5703125" style="27" customWidth="1"/>
    <col min="14078" max="14331" width="9.140625" style="27"/>
    <col min="14332" max="14332" width="66.28515625" style="27" customWidth="1"/>
    <col min="14333" max="14333" width="22.5703125" style="27" customWidth="1"/>
    <col min="14334" max="14587" width="9.140625" style="27"/>
    <col min="14588" max="14588" width="66.28515625" style="27" customWidth="1"/>
    <col min="14589" max="14589" width="22.5703125" style="27" customWidth="1"/>
    <col min="14590" max="14843" width="9.140625" style="27"/>
    <col min="14844" max="14844" width="66.28515625" style="27" customWidth="1"/>
    <col min="14845" max="14845" width="22.5703125" style="27" customWidth="1"/>
    <col min="14846" max="15099" width="9.140625" style="27"/>
    <col min="15100" max="15100" width="66.28515625" style="27" customWidth="1"/>
    <col min="15101" max="15101" width="22.5703125" style="27" customWidth="1"/>
    <col min="15102" max="15355" width="9.140625" style="27"/>
    <col min="15356" max="15356" width="66.28515625" style="27" customWidth="1"/>
    <col min="15357" max="15357" width="22.5703125" style="27" customWidth="1"/>
    <col min="15358" max="15611" width="9.140625" style="27"/>
    <col min="15612" max="15612" width="66.28515625" style="27" customWidth="1"/>
    <col min="15613" max="15613" width="22.5703125" style="27" customWidth="1"/>
    <col min="15614" max="15867" width="9.140625" style="27"/>
    <col min="15868" max="15868" width="66.28515625" style="27" customWidth="1"/>
    <col min="15869" max="15869" width="22.5703125" style="27" customWidth="1"/>
    <col min="15870" max="16123" width="9.140625" style="27"/>
    <col min="16124" max="16124" width="66.28515625" style="27" customWidth="1"/>
    <col min="16125" max="16125" width="22.5703125" style="27" customWidth="1"/>
    <col min="16126" max="16384" width="9.140625" style="27"/>
  </cols>
  <sheetData>
    <row r="2" spans="1:4" s="71" customFormat="1" ht="42.75" customHeight="1">
      <c r="C2" s="680" t="s">
        <v>3063</v>
      </c>
      <c r="D2" s="807"/>
    </row>
    <row r="3" spans="1:4" ht="15.75" customHeight="1">
      <c r="B3" s="680" t="s">
        <v>1309</v>
      </c>
      <c r="C3" s="807"/>
    </row>
    <row r="4" spans="1:4" ht="57" customHeight="1">
      <c r="B4" s="683" t="s">
        <v>1310</v>
      </c>
      <c r="C4" s="683"/>
    </row>
    <row r="5" spans="1:4">
      <c r="C5" s="71" t="s">
        <v>1</v>
      </c>
    </row>
    <row r="6" spans="1:4">
      <c r="A6" s="747" t="s">
        <v>1138</v>
      </c>
      <c r="B6" s="747" t="s">
        <v>1154</v>
      </c>
      <c r="C6" s="793" t="s">
        <v>2718</v>
      </c>
      <c r="D6" s="756"/>
    </row>
    <row r="7" spans="1:4" ht="76.5">
      <c r="A7" s="749"/>
      <c r="B7" s="749"/>
      <c r="C7" s="67" t="s">
        <v>1599</v>
      </c>
      <c r="D7" s="78" t="s">
        <v>1600</v>
      </c>
    </row>
    <row r="8" spans="1:4" ht="31.5">
      <c r="A8" s="18">
        <v>1</v>
      </c>
      <c r="B8" s="25" t="s">
        <v>1269</v>
      </c>
      <c r="C8" s="50">
        <v>188.37</v>
      </c>
      <c r="D8" s="50">
        <v>216.63</v>
      </c>
    </row>
    <row r="9" spans="1:4">
      <c r="A9" s="18">
        <v>2</v>
      </c>
      <c r="B9" s="49" t="s">
        <v>1270</v>
      </c>
      <c r="C9" s="50">
        <v>3412.93</v>
      </c>
      <c r="D9" s="50">
        <v>3924.87</v>
      </c>
    </row>
    <row r="10" spans="1:4">
      <c r="A10" s="18">
        <v>3</v>
      </c>
      <c r="B10" s="49" t="s">
        <v>1271</v>
      </c>
      <c r="C10" s="50">
        <v>428.54</v>
      </c>
      <c r="D10" s="50">
        <v>492.82</v>
      </c>
    </row>
    <row r="11" spans="1:4">
      <c r="A11" s="18">
        <v>4</v>
      </c>
      <c r="B11" s="49" t="s">
        <v>1272</v>
      </c>
      <c r="C11" s="50">
        <v>357.15</v>
      </c>
      <c r="D11" s="50">
        <v>410.72</v>
      </c>
    </row>
    <row r="12" spans="1:4">
      <c r="A12" s="18">
        <v>5</v>
      </c>
      <c r="B12" s="49" t="s">
        <v>1273</v>
      </c>
      <c r="C12" s="50">
        <v>1724.37</v>
      </c>
      <c r="D12" s="50">
        <v>1983.03</v>
      </c>
    </row>
    <row r="13" spans="1:4">
      <c r="A13" s="18">
        <v>6</v>
      </c>
      <c r="B13" s="49" t="s">
        <v>1274</v>
      </c>
      <c r="C13" s="50">
        <v>333.37</v>
      </c>
      <c r="D13" s="50">
        <v>383.38</v>
      </c>
    </row>
    <row r="14" spans="1:4">
      <c r="A14" s="18">
        <v>7</v>
      </c>
      <c r="B14" s="49" t="s">
        <v>1275</v>
      </c>
      <c r="C14" s="50">
        <v>1558.7</v>
      </c>
      <c r="D14" s="50">
        <v>1792.51</v>
      </c>
    </row>
    <row r="15" spans="1:4">
      <c r="A15" s="18">
        <v>8</v>
      </c>
      <c r="B15" s="49" t="s">
        <v>1276</v>
      </c>
      <c r="C15" s="50">
        <v>1577.59</v>
      </c>
      <c r="D15" s="50">
        <v>1814.23</v>
      </c>
    </row>
    <row r="16" spans="1:4">
      <c r="A16" s="18">
        <v>9</v>
      </c>
      <c r="B16" s="49" t="s">
        <v>1277</v>
      </c>
      <c r="C16" s="50">
        <v>4016.77</v>
      </c>
      <c r="D16" s="50">
        <v>4619.29</v>
      </c>
    </row>
    <row r="17" spans="1:4">
      <c r="A17" s="18">
        <v>10</v>
      </c>
      <c r="B17" s="49" t="s">
        <v>1278</v>
      </c>
      <c r="C17" s="50">
        <v>4035.66</v>
      </c>
      <c r="D17" s="50">
        <v>4641.01</v>
      </c>
    </row>
    <row r="18" spans="1:4">
      <c r="A18" s="18">
        <v>11</v>
      </c>
      <c r="B18" s="49" t="s">
        <v>1279</v>
      </c>
      <c r="C18" s="50">
        <v>1205.1400000000001</v>
      </c>
      <c r="D18" s="50">
        <v>1385.91</v>
      </c>
    </row>
    <row r="19" spans="1:4">
      <c r="A19" s="18">
        <v>12</v>
      </c>
      <c r="B19" s="49" t="s">
        <v>1280</v>
      </c>
      <c r="C19" s="50">
        <v>1306.9100000000001</v>
      </c>
      <c r="D19" s="50">
        <v>1502.95</v>
      </c>
    </row>
    <row r="20" spans="1:4">
      <c r="A20" s="18">
        <v>13</v>
      </c>
      <c r="B20" s="49" t="s">
        <v>1281</v>
      </c>
      <c r="C20" s="50">
        <v>578.72</v>
      </c>
      <c r="D20" s="50">
        <v>665.53</v>
      </c>
    </row>
    <row r="21" spans="1:4">
      <c r="A21" s="18">
        <v>14</v>
      </c>
      <c r="B21" s="49" t="s">
        <v>1282</v>
      </c>
      <c r="C21" s="50">
        <v>510.12</v>
      </c>
      <c r="D21" s="50">
        <v>586.64</v>
      </c>
    </row>
    <row r="22" spans="1:4">
      <c r="A22" s="18">
        <v>15</v>
      </c>
      <c r="B22" s="49" t="s">
        <v>1283</v>
      </c>
      <c r="C22" s="50">
        <v>529.01</v>
      </c>
      <c r="D22" s="50">
        <v>608.36</v>
      </c>
    </row>
    <row r="23" spans="1:4">
      <c r="A23" s="18">
        <v>16</v>
      </c>
      <c r="B23" s="49" t="s">
        <v>1284</v>
      </c>
      <c r="C23" s="50">
        <v>3408.55</v>
      </c>
      <c r="D23" s="50">
        <v>3919.83</v>
      </c>
    </row>
    <row r="24" spans="1:4">
      <c r="A24" s="18">
        <v>17</v>
      </c>
      <c r="B24" s="49" t="s">
        <v>1285</v>
      </c>
      <c r="C24" s="50">
        <v>3427.44</v>
      </c>
      <c r="D24" s="50">
        <v>3941.56</v>
      </c>
    </row>
    <row r="25" spans="1:4">
      <c r="A25" s="18">
        <v>18</v>
      </c>
      <c r="B25" s="49" t="s">
        <v>1286</v>
      </c>
      <c r="C25" s="50">
        <v>1887.1</v>
      </c>
      <c r="D25" s="50">
        <v>2170.17</v>
      </c>
    </row>
    <row r="26" spans="1:4">
      <c r="A26" s="18">
        <v>19</v>
      </c>
      <c r="B26" s="49" t="s">
        <v>1287</v>
      </c>
      <c r="C26" s="50">
        <v>1905.99</v>
      </c>
      <c r="D26" s="50">
        <v>2191.89</v>
      </c>
    </row>
    <row r="27" spans="1:4">
      <c r="A27" s="18">
        <v>20</v>
      </c>
      <c r="B27" s="49" t="s">
        <v>1288</v>
      </c>
      <c r="C27" s="50">
        <v>2205.7399999999998</v>
      </c>
      <c r="D27" s="50">
        <v>2536.6</v>
      </c>
    </row>
    <row r="28" spans="1:4">
      <c r="A28" s="18">
        <v>21</v>
      </c>
      <c r="B28" s="49" t="s">
        <v>1289</v>
      </c>
      <c r="C28" s="50">
        <v>2224.63</v>
      </c>
      <c r="D28" s="50">
        <v>2558.3200000000002</v>
      </c>
    </row>
    <row r="30" spans="1:4" ht="15.75" customHeight="1">
      <c r="B30" s="808" t="s">
        <v>1629</v>
      </c>
      <c r="C30" s="809"/>
    </row>
    <row r="31" spans="1:4" ht="38.25" customHeight="1">
      <c r="B31" s="683" t="s">
        <v>1630</v>
      </c>
      <c r="C31" s="683"/>
    </row>
    <row r="32" spans="1:4">
      <c r="C32" s="71" t="s">
        <v>1</v>
      </c>
    </row>
    <row r="33" spans="1:3" ht="36" customHeight="1">
      <c r="A33" s="17" t="s">
        <v>1138</v>
      </c>
      <c r="B33" s="173" t="s">
        <v>1154</v>
      </c>
      <c r="C33" s="66" t="s">
        <v>1211</v>
      </c>
    </row>
    <row r="34" spans="1:3">
      <c r="A34" s="18">
        <v>1</v>
      </c>
      <c r="B34" s="80" t="s">
        <v>1631</v>
      </c>
      <c r="C34" s="51">
        <v>136.13999999999999</v>
      </c>
    </row>
    <row r="35" spans="1:3" ht="30">
      <c r="A35" s="18">
        <v>2</v>
      </c>
      <c r="B35" s="80" t="s">
        <v>1632</v>
      </c>
      <c r="C35" s="33">
        <v>152.19999999999999</v>
      </c>
    </row>
    <row r="36" spans="1:3">
      <c r="B36" s="82"/>
      <c r="C36" s="54"/>
    </row>
    <row r="37" spans="1:3" ht="31.5" customHeight="1">
      <c r="B37" s="808" t="s">
        <v>1633</v>
      </c>
      <c r="C37" s="809"/>
    </row>
    <row r="38" spans="1:3" ht="39" customHeight="1">
      <c r="B38" s="805" t="s">
        <v>1634</v>
      </c>
      <c r="C38" s="805"/>
    </row>
    <row r="39" spans="1:3">
      <c r="B39" s="72"/>
      <c r="C39" s="46"/>
    </row>
    <row r="40" spans="1:3">
      <c r="A40" s="747" t="s">
        <v>1138</v>
      </c>
      <c r="B40" s="806" t="s">
        <v>1290</v>
      </c>
      <c r="C40" s="794" t="s">
        <v>1609</v>
      </c>
    </row>
    <row r="41" spans="1:3">
      <c r="A41" s="748"/>
      <c r="B41" s="806"/>
      <c r="C41" s="795"/>
    </row>
    <row r="42" spans="1:3">
      <c r="A42" s="748"/>
      <c r="B42" s="806"/>
      <c r="C42" s="795"/>
    </row>
    <row r="43" spans="1:3">
      <c r="A43" s="748"/>
      <c r="B43" s="806"/>
      <c r="C43" s="795"/>
    </row>
    <row r="44" spans="1:3" ht="36.75" customHeight="1">
      <c r="A44" s="749"/>
      <c r="B44" s="806"/>
      <c r="C44" s="796"/>
    </row>
    <row r="45" spans="1:3">
      <c r="A45" s="18">
        <v>1</v>
      </c>
      <c r="B45" s="80" t="s">
        <v>1291</v>
      </c>
      <c r="C45" s="81">
        <v>195.64</v>
      </c>
    </row>
    <row r="46" spans="1:3">
      <c r="A46" s="18">
        <v>2</v>
      </c>
      <c r="B46" s="80" t="s">
        <v>1292</v>
      </c>
      <c r="C46" s="81">
        <v>145</v>
      </c>
    </row>
    <row r="47" spans="1:3">
      <c r="A47" s="18">
        <v>3</v>
      </c>
      <c r="B47" s="80" t="s">
        <v>1293</v>
      </c>
      <c r="C47" s="81">
        <v>176.75</v>
      </c>
    </row>
    <row r="48" spans="1:3">
      <c r="A48" s="18">
        <v>4</v>
      </c>
      <c r="B48" s="80" t="s">
        <v>1294</v>
      </c>
      <c r="C48" s="81">
        <v>176.81</v>
      </c>
    </row>
    <row r="49" spans="1:10">
      <c r="A49" s="18">
        <v>5</v>
      </c>
      <c r="B49" s="80" t="s">
        <v>1295</v>
      </c>
      <c r="C49" s="81">
        <v>159.62</v>
      </c>
    </row>
    <row r="50" spans="1:10">
      <c r="A50" s="18">
        <v>6</v>
      </c>
      <c r="B50" s="80" t="s">
        <v>1296</v>
      </c>
      <c r="C50" s="81">
        <v>159.62</v>
      </c>
    </row>
    <row r="51" spans="1:10">
      <c r="A51" s="18">
        <v>7</v>
      </c>
      <c r="B51" s="80" t="s">
        <v>1297</v>
      </c>
      <c r="C51" s="81">
        <v>226.63</v>
      </c>
    </row>
    <row r="52" spans="1:10">
      <c r="A52" s="18">
        <v>8</v>
      </c>
      <c r="B52" s="80" t="s">
        <v>1298</v>
      </c>
      <c r="C52" s="81">
        <v>245.35</v>
      </c>
    </row>
    <row r="53" spans="1:10">
      <c r="A53" s="18">
        <v>9</v>
      </c>
      <c r="B53" s="80" t="s">
        <v>1299</v>
      </c>
      <c r="C53" s="81">
        <v>188.37</v>
      </c>
    </row>
    <row r="54" spans="1:10">
      <c r="A54" s="18">
        <v>10</v>
      </c>
      <c r="B54" s="80" t="s">
        <v>1300</v>
      </c>
      <c r="C54" s="81">
        <v>168.78</v>
      </c>
    </row>
    <row r="55" spans="1:10">
      <c r="A55" s="18">
        <v>11</v>
      </c>
      <c r="B55" s="80" t="s">
        <v>1301</v>
      </c>
      <c r="C55" s="81">
        <v>380.24</v>
      </c>
    </row>
    <row r="56" spans="1:10">
      <c r="A56" s="18">
        <v>12</v>
      </c>
      <c r="B56" s="80" t="s">
        <v>1302</v>
      </c>
      <c r="C56" s="81">
        <v>169.35</v>
      </c>
    </row>
    <row r="57" spans="1:10">
      <c r="A57" s="18">
        <v>13</v>
      </c>
      <c r="B57" s="80" t="s">
        <v>1303</v>
      </c>
      <c r="C57" s="81">
        <v>70.819999999999993</v>
      </c>
    </row>
    <row r="58" spans="1:10">
      <c r="A58" s="18">
        <v>14</v>
      </c>
      <c r="B58" s="80" t="s">
        <v>1304</v>
      </c>
      <c r="C58" s="81">
        <v>822.57</v>
      </c>
    </row>
    <row r="59" spans="1:10">
      <c r="A59" s="18">
        <v>15</v>
      </c>
      <c r="B59" s="80" t="s">
        <v>1305</v>
      </c>
      <c r="C59" s="81">
        <v>380.24</v>
      </c>
    </row>
    <row r="60" spans="1:10">
      <c r="A60" s="18">
        <v>16</v>
      </c>
      <c r="B60" s="80" t="s">
        <v>1306</v>
      </c>
      <c r="C60" s="81">
        <v>306.51</v>
      </c>
    </row>
    <row r="61" spans="1:10">
      <c r="A61" s="18">
        <v>17</v>
      </c>
      <c r="B61" s="80" t="s">
        <v>1307</v>
      </c>
      <c r="C61" s="81">
        <v>318.64</v>
      </c>
    </row>
    <row r="62" spans="1:10">
      <c r="A62" s="18">
        <v>18</v>
      </c>
      <c r="B62" s="80" t="s">
        <v>1308</v>
      </c>
      <c r="C62" s="81">
        <v>608.22</v>
      </c>
    </row>
    <row r="64" spans="1:10" s="131" customFormat="1" ht="42" customHeight="1">
      <c r="A64" s="133" t="s">
        <v>2450</v>
      </c>
      <c r="B64" s="715" t="s">
        <v>1501</v>
      </c>
      <c r="C64" s="715"/>
      <c r="D64" s="715"/>
      <c r="E64" s="112"/>
      <c r="F64" s="112"/>
      <c r="G64" s="112"/>
      <c r="H64" s="112"/>
      <c r="I64" s="112"/>
      <c r="J64" s="112"/>
    </row>
  </sheetData>
  <customSheetViews>
    <customSheetView guid="{75127F88-E8BD-4717-BCB2-B4C8BED156D3}" fitToPage="1" topLeftCell="A34">
      <selection activeCell="F47" sqref="F47"/>
      <pageMargins left="0.70866141732283472" right="0.70866141732283472" top="0.74803149606299213" bottom="0.74803149606299213" header="0.31496062992125984" footer="0.31496062992125984"/>
      <pageSetup paperSize="9" fitToHeight="0" orientation="portrait" r:id="rId1"/>
    </customSheetView>
    <customSheetView guid="{A4B4F67C-A57C-4D51-BD0E-D4A4818C872A}" fitToPage="1">
      <selection activeCell="G16" sqref="G16"/>
      <pageMargins left="0.70866141732283472" right="0.70866141732283472" top="0.74803149606299213" bottom="0.74803149606299213" header="0.31496062992125984" footer="0.31496062992125984"/>
      <pageSetup paperSize="9" scale="76" fitToHeight="0" orientation="portrait" r:id="rId2"/>
    </customSheetView>
    <customSheetView guid="{C1EE1519-EDD9-4E05-B331-C7C1D8A868C7}" fitToPage="1">
      <selection activeCell="B2" sqref="B2:C2"/>
      <pageMargins left="0.70866141732283472" right="0.70866141732283472" top="0.74803149606299213" bottom="0.74803149606299213" header="0.31496062992125984" footer="0.31496062992125984"/>
      <pageSetup paperSize="9" scale="76" fitToHeight="0" orientation="portrait" r:id="rId3"/>
    </customSheetView>
    <customSheetView guid="{B71C0D39-F387-4E91-A798-F9DB46B9D361}" fitToPage="1">
      <selection activeCell="B2" sqref="B2:C2"/>
      <pageMargins left="0.70866141732283472" right="0.70866141732283472" top="0.74803149606299213" bottom="0.74803149606299213" header="0.31496062992125984" footer="0.31496062992125984"/>
      <pageSetup paperSize="9" scale="76" fitToHeight="0" orientation="portrait" r:id="rId4"/>
    </customSheetView>
    <customSheetView guid="{95B0D460-867A-4571-B464-C63CC86A99B7}" fitToPage="1">
      <selection activeCell="G16" sqref="G16"/>
      <pageMargins left="0.70866141732283472" right="0.70866141732283472" top="0.74803149606299213" bottom="0.74803149606299213" header="0.31496062992125984" footer="0.31496062992125984"/>
      <pageSetup paperSize="9" scale="76" fitToHeight="0" orientation="portrait" r:id="rId5"/>
    </customSheetView>
    <customSheetView guid="{1BAD6692-0E96-429C-9442-98561579DB49}" fitToPage="1" topLeftCell="A43">
      <selection activeCell="B3" sqref="B3:C3"/>
      <pageMargins left="0.70866141732283472" right="0.70866141732283472" top="0.74803149606299213" bottom="0.74803149606299213" header="0.31496062992125984" footer="0.31496062992125984"/>
      <pageSetup paperSize="9" scale="76" fitToHeight="0" orientation="portrait" r:id="rId6"/>
    </customSheetView>
  </customSheetViews>
  <mergeCells count="14">
    <mergeCell ref="A40:A44"/>
    <mergeCell ref="A6:A7"/>
    <mergeCell ref="B6:B7"/>
    <mergeCell ref="C6:D6"/>
    <mergeCell ref="B30:C30"/>
    <mergeCell ref="B31:C31"/>
    <mergeCell ref="B38:C38"/>
    <mergeCell ref="B40:B44"/>
    <mergeCell ref="C40:C44"/>
    <mergeCell ref="B64:D64"/>
    <mergeCell ref="C2:D2"/>
    <mergeCell ref="B3:C3"/>
    <mergeCell ref="B4:C4"/>
    <mergeCell ref="B37:C37"/>
  </mergeCells>
  <pageMargins left="0.70866141732283472" right="0.70866141732283472" top="0.74803149606299213" bottom="0.74803149606299213" header="0.31496062992125984" footer="0.31496062992125984"/>
  <pageSetup paperSize="9" scale="76" fitToHeight="0" orientation="portrait" r:id="rId7"/>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2:J57"/>
  <sheetViews>
    <sheetView topLeftCell="A22" workbookViewId="0">
      <selection activeCell="C25" sqref="C25"/>
    </sheetView>
  </sheetViews>
  <sheetFormatPr defaultColWidth="9.140625" defaultRowHeight="15.75"/>
  <cols>
    <col min="1" max="1" width="5.140625" style="27" customWidth="1"/>
    <col min="2" max="2" width="59.85546875" style="27" customWidth="1"/>
    <col min="3" max="4" width="15.7109375" style="27" customWidth="1"/>
    <col min="5" max="16384" width="9.140625" style="27"/>
  </cols>
  <sheetData>
    <row r="2" spans="1:4" ht="51" customHeight="1">
      <c r="C2" s="680" t="s">
        <v>3064</v>
      </c>
      <c r="D2" s="807"/>
    </row>
    <row r="3" spans="1:4" s="48" customFormat="1">
      <c r="B3" s="808" t="s">
        <v>1255</v>
      </c>
      <c r="C3" s="809"/>
    </row>
    <row r="4" spans="1:4" ht="108.75" customHeight="1">
      <c r="B4" s="683" t="s">
        <v>1268</v>
      </c>
      <c r="C4" s="683"/>
      <c r="D4" s="683"/>
    </row>
    <row r="5" spans="1:4">
      <c r="C5" s="71" t="s">
        <v>1</v>
      </c>
    </row>
    <row r="6" spans="1:4" ht="15.75" customHeight="1">
      <c r="A6" s="757" t="s">
        <v>1138</v>
      </c>
      <c r="B6" s="747" t="s">
        <v>1154</v>
      </c>
      <c r="C6" s="793" t="s">
        <v>2718</v>
      </c>
      <c r="D6" s="756"/>
    </row>
    <row r="7" spans="1:4" ht="76.5">
      <c r="A7" s="757"/>
      <c r="B7" s="749"/>
      <c r="C7" s="67" t="s">
        <v>1599</v>
      </c>
      <c r="D7" s="78" t="s">
        <v>1600</v>
      </c>
    </row>
    <row r="8" spans="1:4">
      <c r="A8" s="53">
        <v>1</v>
      </c>
      <c r="B8" s="49" t="s">
        <v>1256</v>
      </c>
      <c r="C8" s="33">
        <v>3432.45</v>
      </c>
      <c r="D8" s="33">
        <v>3947.32</v>
      </c>
    </row>
    <row r="9" spans="1:4">
      <c r="A9" s="53">
        <v>2</v>
      </c>
      <c r="B9" s="49" t="s">
        <v>1257</v>
      </c>
      <c r="C9" s="33">
        <v>3451.34</v>
      </c>
      <c r="D9" s="33">
        <v>3969.04</v>
      </c>
    </row>
    <row r="10" spans="1:4">
      <c r="A10" s="53">
        <v>3</v>
      </c>
      <c r="B10" s="49" t="s">
        <v>1258</v>
      </c>
      <c r="C10" s="79">
        <v>3432.45</v>
      </c>
      <c r="D10" s="33">
        <v>3947.32</v>
      </c>
    </row>
    <row r="11" spans="1:4">
      <c r="A11" s="53">
        <v>4</v>
      </c>
      <c r="B11" s="49" t="s">
        <v>1259</v>
      </c>
      <c r="C11" s="79">
        <v>3451.34</v>
      </c>
      <c r="D11" s="33">
        <v>3969.04</v>
      </c>
    </row>
    <row r="12" spans="1:4">
      <c r="A12" s="53">
        <v>5</v>
      </c>
      <c r="B12" s="49" t="s">
        <v>1260</v>
      </c>
      <c r="C12" s="79">
        <v>3577.45</v>
      </c>
      <c r="D12" s="33">
        <v>4114.07</v>
      </c>
    </row>
    <row r="13" spans="1:4">
      <c r="A13" s="53">
        <v>6</v>
      </c>
      <c r="B13" s="49" t="s">
        <v>1261</v>
      </c>
      <c r="C13" s="79">
        <v>3596.34</v>
      </c>
      <c r="D13" s="33">
        <v>4135.79</v>
      </c>
    </row>
    <row r="14" spans="1:4">
      <c r="A14" s="53">
        <v>7</v>
      </c>
      <c r="B14" s="49" t="s">
        <v>1262</v>
      </c>
      <c r="C14" s="79">
        <v>3737.07</v>
      </c>
      <c r="D14" s="33">
        <v>4297.63</v>
      </c>
    </row>
    <row r="15" spans="1:4">
      <c r="A15" s="53">
        <v>8</v>
      </c>
      <c r="B15" s="49" t="s">
        <v>1263</v>
      </c>
      <c r="C15" s="79">
        <v>3755.96</v>
      </c>
      <c r="D15" s="33">
        <v>4319.3500000000004</v>
      </c>
    </row>
    <row r="16" spans="1:4">
      <c r="A16" s="53">
        <v>9</v>
      </c>
      <c r="B16" s="49" t="s">
        <v>1264</v>
      </c>
      <c r="C16" s="79">
        <v>4590.8500000000004</v>
      </c>
      <c r="D16" s="33">
        <v>5279.48</v>
      </c>
    </row>
    <row r="17" spans="1:4">
      <c r="A17" s="53">
        <v>10</v>
      </c>
      <c r="B17" s="49" t="s">
        <v>1265</v>
      </c>
      <c r="C17" s="79">
        <v>4609.74</v>
      </c>
      <c r="D17" s="33">
        <v>5301.2</v>
      </c>
    </row>
    <row r="18" spans="1:4">
      <c r="A18" s="53">
        <v>11</v>
      </c>
      <c r="B18" s="49" t="s">
        <v>1266</v>
      </c>
      <c r="C18" s="79">
        <v>5029.62</v>
      </c>
      <c r="D18" s="33">
        <v>5784.06</v>
      </c>
    </row>
    <row r="19" spans="1:4">
      <c r="A19" s="53">
        <v>12</v>
      </c>
      <c r="B19" s="49" t="s">
        <v>1267</v>
      </c>
      <c r="C19" s="79">
        <v>5048.51</v>
      </c>
      <c r="D19" s="33">
        <v>5805.79</v>
      </c>
    </row>
    <row r="21" spans="1:4">
      <c r="A21" s="48"/>
      <c r="B21" s="808" t="s">
        <v>1603</v>
      </c>
      <c r="C21" s="809"/>
      <c r="D21" s="48"/>
    </row>
    <row r="22" spans="1:4" ht="60.75" customHeight="1">
      <c r="B22" s="683" t="s">
        <v>1604</v>
      </c>
      <c r="C22" s="683"/>
    </row>
    <row r="23" spans="1:4">
      <c r="C23" s="71" t="s">
        <v>1</v>
      </c>
    </row>
    <row r="24" spans="1:4" ht="47.25">
      <c r="A24" s="17" t="s">
        <v>1138</v>
      </c>
      <c r="B24" s="64" t="s">
        <v>1154</v>
      </c>
      <c r="C24" s="66" t="s">
        <v>1211</v>
      </c>
    </row>
    <row r="25" spans="1:4">
      <c r="A25" s="53">
        <v>1</v>
      </c>
      <c r="B25" s="24" t="s">
        <v>1605</v>
      </c>
      <c r="C25" s="33">
        <v>306.51</v>
      </c>
    </row>
    <row r="26" spans="1:4">
      <c r="A26" s="53">
        <v>2</v>
      </c>
      <c r="B26" s="24" t="s">
        <v>1606</v>
      </c>
      <c r="C26" s="33">
        <v>380.24</v>
      </c>
    </row>
    <row r="28" spans="1:4">
      <c r="B28" s="808" t="s">
        <v>1607</v>
      </c>
      <c r="C28" s="809"/>
    </row>
    <row r="29" spans="1:4" ht="130.5" customHeight="1">
      <c r="B29" s="805" t="s">
        <v>1608</v>
      </c>
      <c r="C29" s="805"/>
    </row>
    <row r="30" spans="1:4">
      <c r="B30" s="72"/>
      <c r="C30" s="46"/>
    </row>
    <row r="31" spans="1:4">
      <c r="A31" s="757" t="s">
        <v>1138</v>
      </c>
      <c r="B31" s="806" t="s">
        <v>1290</v>
      </c>
      <c r="C31" s="794" t="s">
        <v>1609</v>
      </c>
    </row>
    <row r="32" spans="1:4">
      <c r="A32" s="757"/>
      <c r="B32" s="806"/>
      <c r="C32" s="795"/>
    </row>
    <row r="33" spans="1:3">
      <c r="A33" s="757"/>
      <c r="B33" s="806"/>
      <c r="C33" s="795"/>
    </row>
    <row r="34" spans="1:3">
      <c r="A34" s="757"/>
      <c r="B34" s="806"/>
      <c r="C34" s="795"/>
    </row>
    <row r="35" spans="1:3" ht="53.25" customHeight="1">
      <c r="A35" s="757"/>
      <c r="B35" s="806"/>
      <c r="C35" s="796"/>
    </row>
    <row r="36" spans="1:3">
      <c r="A36" s="53">
        <v>1</v>
      </c>
      <c r="B36" s="80" t="s">
        <v>1610</v>
      </c>
      <c r="C36" s="81">
        <v>188.37</v>
      </c>
    </row>
    <row r="37" spans="1:3">
      <c r="A37" s="53">
        <v>2</v>
      </c>
      <c r="B37" s="80" t="s">
        <v>1611</v>
      </c>
      <c r="C37" s="81">
        <v>159.62</v>
      </c>
    </row>
    <row r="38" spans="1:3">
      <c r="A38" s="53">
        <v>3</v>
      </c>
      <c r="B38" s="80" t="s">
        <v>1612</v>
      </c>
      <c r="C38" s="81">
        <v>245.35</v>
      </c>
    </row>
    <row r="39" spans="1:3">
      <c r="A39" s="53">
        <v>4</v>
      </c>
      <c r="B39" s="80" t="s">
        <v>1613</v>
      </c>
      <c r="C39" s="81">
        <v>176.81</v>
      </c>
    </row>
    <row r="40" spans="1:3">
      <c r="A40" s="53">
        <v>5</v>
      </c>
      <c r="B40" s="80" t="s">
        <v>1614</v>
      </c>
      <c r="C40" s="81">
        <v>226.63</v>
      </c>
    </row>
    <row r="41" spans="1:3">
      <c r="A41" s="53">
        <v>6</v>
      </c>
      <c r="B41" s="80" t="s">
        <v>1615</v>
      </c>
      <c r="C41" s="81">
        <v>195.64</v>
      </c>
    </row>
    <row r="42" spans="1:3">
      <c r="A42" s="53">
        <v>7</v>
      </c>
      <c r="B42" s="80" t="s">
        <v>1616</v>
      </c>
      <c r="C42" s="81">
        <v>168.78</v>
      </c>
    </row>
    <row r="43" spans="1:3">
      <c r="A43" s="53">
        <v>8</v>
      </c>
      <c r="B43" s="80" t="s">
        <v>1617</v>
      </c>
      <c r="C43" s="81">
        <v>176.75</v>
      </c>
    </row>
    <row r="44" spans="1:3">
      <c r="A44" s="53">
        <v>9</v>
      </c>
      <c r="B44" s="80" t="s">
        <v>1618</v>
      </c>
      <c r="C44" s="81">
        <v>145</v>
      </c>
    </row>
    <row r="45" spans="1:3">
      <c r="A45" s="53">
        <v>10</v>
      </c>
      <c r="B45" s="80" t="s">
        <v>1619</v>
      </c>
      <c r="C45" s="81">
        <v>159.62</v>
      </c>
    </row>
    <row r="46" spans="1:3">
      <c r="A46" s="53">
        <v>11</v>
      </c>
      <c r="B46" s="80" t="s">
        <v>1620</v>
      </c>
      <c r="C46" s="81">
        <v>169.35</v>
      </c>
    </row>
    <row r="47" spans="1:3">
      <c r="A47" s="53">
        <v>12</v>
      </c>
      <c r="B47" s="80" t="s">
        <v>1621</v>
      </c>
      <c r="C47" s="81">
        <v>70.819999999999993</v>
      </c>
    </row>
    <row r="48" spans="1:3">
      <c r="A48" s="53">
        <v>13</v>
      </c>
      <c r="B48" s="80" t="s">
        <v>1622</v>
      </c>
      <c r="C48" s="81">
        <v>100.54</v>
      </c>
    </row>
    <row r="49" spans="1:10">
      <c r="A49" s="53">
        <v>14</v>
      </c>
      <c r="B49" s="80" t="s">
        <v>1623</v>
      </c>
      <c r="C49" s="81">
        <v>318.64</v>
      </c>
    </row>
    <row r="50" spans="1:10">
      <c r="A50" s="53">
        <v>15</v>
      </c>
      <c r="B50" s="80" t="s">
        <v>1624</v>
      </c>
      <c r="C50" s="81">
        <v>438.77</v>
      </c>
    </row>
    <row r="51" spans="1:10">
      <c r="A51" s="53">
        <v>16</v>
      </c>
      <c r="B51" s="80" t="s">
        <v>1625</v>
      </c>
      <c r="C51" s="81">
        <v>822.57</v>
      </c>
    </row>
    <row r="52" spans="1:10">
      <c r="A52" s="53">
        <v>17</v>
      </c>
      <c r="B52" s="80" t="s">
        <v>1626</v>
      </c>
      <c r="C52" s="81">
        <v>608.22</v>
      </c>
    </row>
    <row r="53" spans="1:10">
      <c r="A53" s="53">
        <v>18</v>
      </c>
      <c r="B53" s="80" t="s">
        <v>1627</v>
      </c>
      <c r="C53" s="81">
        <v>306.51</v>
      </c>
    </row>
    <row r="54" spans="1:10">
      <c r="A54" s="53">
        <v>19</v>
      </c>
      <c r="B54" s="80" t="s">
        <v>1628</v>
      </c>
      <c r="C54" s="81">
        <v>547.27</v>
      </c>
    </row>
    <row r="55" spans="1:10">
      <c r="A55" s="48"/>
      <c r="B55" s="808"/>
      <c r="C55" s="809"/>
      <c r="D55" s="48"/>
    </row>
    <row r="56" spans="1:10">
      <c r="B56" s="683"/>
      <c r="C56" s="683"/>
    </row>
    <row r="57" spans="1:10" s="131" customFormat="1" ht="42" customHeight="1">
      <c r="A57" s="133" t="s">
        <v>2450</v>
      </c>
      <c r="B57" s="715" t="s">
        <v>1501</v>
      </c>
      <c r="C57" s="715"/>
      <c r="D57" s="715"/>
      <c r="E57" s="112"/>
      <c r="F57" s="112"/>
      <c r="G57" s="112"/>
      <c r="H57" s="112"/>
      <c r="I57" s="112"/>
      <c r="J57" s="112"/>
    </row>
  </sheetData>
  <customSheetViews>
    <customSheetView guid="{75127F88-E8BD-4717-BCB2-B4C8BED156D3}" fitToPage="1" topLeftCell="A22">
      <selection activeCell="C38" sqref="C38"/>
      <pageMargins left="0.70866141732283472" right="0.70866141732283472" top="0.74803149606299213" bottom="0.74803149606299213" header="0.31496062992125984" footer="0.31496062992125984"/>
      <pageSetup paperSize="9" fitToHeight="0" orientation="portrait" r:id="rId1"/>
    </customSheetView>
    <customSheetView guid="{A4B4F67C-A57C-4D51-BD0E-D4A4818C872A}" fitToPage="1">
      <selection activeCell="G16" sqref="G16"/>
      <pageMargins left="0.70866141732283472" right="0.70866141732283472" top="0.74803149606299213" bottom="0.74803149606299213" header="0.31496062992125984" footer="0.31496062992125984"/>
      <pageSetup paperSize="9" scale="90" fitToHeight="0" orientation="portrait" r:id="rId2"/>
    </customSheetView>
    <customSheetView guid="{C1EE1519-EDD9-4E05-B331-C7C1D8A868C7}" fitToPage="1">
      <selection activeCell="C1" sqref="C1:D1"/>
      <pageMargins left="0.70866141732283472" right="0.70866141732283472" top="0.74803149606299213" bottom="0.74803149606299213" header="0.31496062992125984" footer="0.31496062992125984"/>
      <pageSetup paperSize="9" scale="90" fitToHeight="0" orientation="portrait" r:id="rId3"/>
    </customSheetView>
    <customSheetView guid="{B71C0D39-F387-4E91-A798-F9DB46B9D361}" fitToPage="1">
      <selection activeCell="C1" sqref="C1:D1"/>
      <pageMargins left="0.70866141732283472" right="0.70866141732283472" top="0.74803149606299213" bottom="0.74803149606299213" header="0.31496062992125984" footer="0.31496062992125984"/>
      <pageSetup paperSize="9" scale="90" fitToHeight="0" orientation="portrait" r:id="rId4"/>
    </customSheetView>
    <customSheetView guid="{95B0D460-867A-4571-B464-C63CC86A99B7}" fitToPage="1">
      <selection activeCell="G16" sqref="G16"/>
      <pageMargins left="0.70866141732283472" right="0.70866141732283472" top="0.74803149606299213" bottom="0.74803149606299213" header="0.31496062992125984" footer="0.31496062992125984"/>
      <pageSetup paperSize="9" scale="90" fitToHeight="0" orientation="portrait" r:id="rId5"/>
    </customSheetView>
    <customSheetView guid="{1BAD6692-0E96-429C-9442-98561579DB49}" fitToPage="1" topLeftCell="A40">
      <selection activeCell="B3" sqref="B3:C3"/>
      <pageMargins left="0.70866141732283472" right="0.70866141732283472" top="0.74803149606299213" bottom="0.74803149606299213" header="0.31496062992125984" footer="0.31496062992125984"/>
      <pageSetup paperSize="9" scale="90" fitToHeight="0" orientation="portrait" r:id="rId6"/>
    </customSheetView>
  </customSheetViews>
  <mergeCells count="16">
    <mergeCell ref="B57:D57"/>
    <mergeCell ref="A31:A35"/>
    <mergeCell ref="B31:B35"/>
    <mergeCell ref="C31:C35"/>
    <mergeCell ref="C2:D2"/>
    <mergeCell ref="B3:C3"/>
    <mergeCell ref="B4:D4"/>
    <mergeCell ref="A6:A7"/>
    <mergeCell ref="B6:B7"/>
    <mergeCell ref="B55:C55"/>
    <mergeCell ref="B56:C56"/>
    <mergeCell ref="C6:D6"/>
    <mergeCell ref="B21:C21"/>
    <mergeCell ref="B22:C22"/>
    <mergeCell ref="B28:C28"/>
    <mergeCell ref="B29:C29"/>
  </mergeCells>
  <pageMargins left="0.70866141732283472" right="0.70866141732283472" top="0.74803149606299213" bottom="0.74803149606299213" header="0.31496062992125984" footer="0.31496062992125984"/>
  <pageSetup paperSize="9" scale="90" fitToHeight="0" orientation="portrait" r:id="rId7"/>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pageSetUpPr fitToPage="1"/>
  </sheetPr>
  <dimension ref="A1:J27"/>
  <sheetViews>
    <sheetView workbookViewId="0">
      <selection activeCell="E22" sqref="E22"/>
    </sheetView>
  </sheetViews>
  <sheetFormatPr defaultRowHeight="15"/>
  <cols>
    <col min="1" max="1" width="3.5703125" style="34" customWidth="1"/>
    <col min="2" max="2" width="10.28515625" style="34" customWidth="1"/>
    <col min="3" max="3" width="15.140625" style="34" customWidth="1"/>
    <col min="4" max="4" width="46.5703125" style="34" customWidth="1"/>
    <col min="5" max="8" width="15.7109375" style="34" customWidth="1"/>
    <col min="9" max="248" width="9.140625" style="34"/>
    <col min="249" max="249" width="58.42578125" style="34" customWidth="1"/>
    <col min="250" max="250" width="29.7109375" style="34" customWidth="1"/>
    <col min="251" max="504" width="9.140625" style="34"/>
    <col min="505" max="505" width="58.42578125" style="34" customWidth="1"/>
    <col min="506" max="506" width="29.7109375" style="34" customWidth="1"/>
    <col min="507" max="760" width="9.140625" style="34"/>
    <col min="761" max="761" width="58.42578125" style="34" customWidth="1"/>
    <col min="762" max="762" width="29.7109375" style="34" customWidth="1"/>
    <col min="763" max="1016" width="9.140625" style="34"/>
    <col min="1017" max="1017" width="58.42578125" style="34" customWidth="1"/>
    <col min="1018" max="1018" width="29.7109375" style="34" customWidth="1"/>
    <col min="1019" max="1272" width="9.140625" style="34"/>
    <col min="1273" max="1273" width="58.42578125" style="34" customWidth="1"/>
    <col min="1274" max="1274" width="29.7109375" style="34" customWidth="1"/>
    <col min="1275" max="1528" width="9.140625" style="34"/>
    <col min="1529" max="1529" width="58.42578125" style="34" customWidth="1"/>
    <col min="1530" max="1530" width="29.7109375" style="34" customWidth="1"/>
    <col min="1531" max="1784" width="9.140625" style="34"/>
    <col min="1785" max="1785" width="58.42578125" style="34" customWidth="1"/>
    <col min="1786" max="1786" width="29.7109375" style="34" customWidth="1"/>
    <col min="1787" max="2040" width="9.140625" style="34"/>
    <col min="2041" max="2041" width="58.42578125" style="34" customWidth="1"/>
    <col min="2042" max="2042" width="29.7109375" style="34" customWidth="1"/>
    <col min="2043" max="2296" width="9.140625" style="34"/>
    <col min="2297" max="2297" width="58.42578125" style="34" customWidth="1"/>
    <col min="2298" max="2298" width="29.7109375" style="34" customWidth="1"/>
    <col min="2299" max="2552" width="9.140625" style="34"/>
    <col min="2553" max="2553" width="58.42578125" style="34" customWidth="1"/>
    <col min="2554" max="2554" width="29.7109375" style="34" customWidth="1"/>
    <col min="2555" max="2808" width="9.140625" style="34"/>
    <col min="2809" max="2809" width="58.42578125" style="34" customWidth="1"/>
    <col min="2810" max="2810" width="29.7109375" style="34" customWidth="1"/>
    <col min="2811" max="3064" width="9.140625" style="34"/>
    <col min="3065" max="3065" width="58.42578125" style="34" customWidth="1"/>
    <col min="3066" max="3066" width="29.7109375" style="34" customWidth="1"/>
    <col min="3067" max="3320" width="9.140625" style="34"/>
    <col min="3321" max="3321" width="58.42578125" style="34" customWidth="1"/>
    <col min="3322" max="3322" width="29.7109375" style="34" customWidth="1"/>
    <col min="3323" max="3576" width="9.140625" style="34"/>
    <col min="3577" max="3577" width="58.42578125" style="34" customWidth="1"/>
    <col min="3578" max="3578" width="29.7109375" style="34" customWidth="1"/>
    <col min="3579" max="3832" width="9.140625" style="34"/>
    <col min="3833" max="3833" width="58.42578125" style="34" customWidth="1"/>
    <col min="3834" max="3834" width="29.7109375" style="34" customWidth="1"/>
    <col min="3835" max="4088" width="9.140625" style="34"/>
    <col min="4089" max="4089" width="58.42578125" style="34" customWidth="1"/>
    <col min="4090" max="4090" width="29.7109375" style="34" customWidth="1"/>
    <col min="4091" max="4344" width="9.140625" style="34"/>
    <col min="4345" max="4345" width="58.42578125" style="34" customWidth="1"/>
    <col min="4346" max="4346" width="29.7109375" style="34" customWidth="1"/>
    <col min="4347" max="4600" width="9.140625" style="34"/>
    <col min="4601" max="4601" width="58.42578125" style="34" customWidth="1"/>
    <col min="4602" max="4602" width="29.7109375" style="34" customWidth="1"/>
    <col min="4603" max="4856" width="9.140625" style="34"/>
    <col min="4857" max="4857" width="58.42578125" style="34" customWidth="1"/>
    <col min="4858" max="4858" width="29.7109375" style="34" customWidth="1"/>
    <col min="4859" max="5112" width="9.140625" style="34"/>
    <col min="5113" max="5113" width="58.42578125" style="34" customWidth="1"/>
    <col min="5114" max="5114" width="29.7109375" style="34" customWidth="1"/>
    <col min="5115" max="5368" width="9.140625" style="34"/>
    <col min="5369" max="5369" width="58.42578125" style="34" customWidth="1"/>
    <col min="5370" max="5370" width="29.7109375" style="34" customWidth="1"/>
    <col min="5371" max="5624" width="9.140625" style="34"/>
    <col min="5625" max="5625" width="58.42578125" style="34" customWidth="1"/>
    <col min="5626" max="5626" width="29.7109375" style="34" customWidth="1"/>
    <col min="5627" max="5880" width="9.140625" style="34"/>
    <col min="5881" max="5881" width="58.42578125" style="34" customWidth="1"/>
    <col min="5882" max="5882" width="29.7109375" style="34" customWidth="1"/>
    <col min="5883" max="6136" width="9.140625" style="34"/>
    <col min="6137" max="6137" width="58.42578125" style="34" customWidth="1"/>
    <col min="6138" max="6138" width="29.7109375" style="34" customWidth="1"/>
    <col min="6139" max="6392" width="9.140625" style="34"/>
    <col min="6393" max="6393" width="58.42578125" style="34" customWidth="1"/>
    <col min="6394" max="6394" width="29.7109375" style="34" customWidth="1"/>
    <col min="6395" max="6648" width="9.140625" style="34"/>
    <col min="6649" max="6649" width="58.42578125" style="34" customWidth="1"/>
    <col min="6650" max="6650" width="29.7109375" style="34" customWidth="1"/>
    <col min="6651" max="6904" width="9.140625" style="34"/>
    <col min="6905" max="6905" width="58.42578125" style="34" customWidth="1"/>
    <col min="6906" max="6906" width="29.7109375" style="34" customWidth="1"/>
    <col min="6907" max="7160" width="9.140625" style="34"/>
    <col min="7161" max="7161" width="58.42578125" style="34" customWidth="1"/>
    <col min="7162" max="7162" width="29.7109375" style="34" customWidth="1"/>
    <col min="7163" max="7416" width="9.140625" style="34"/>
    <col min="7417" max="7417" width="58.42578125" style="34" customWidth="1"/>
    <col min="7418" max="7418" width="29.7109375" style="34" customWidth="1"/>
    <col min="7419" max="7672" width="9.140625" style="34"/>
    <col min="7673" max="7673" width="58.42578125" style="34" customWidth="1"/>
    <col min="7674" max="7674" width="29.7109375" style="34" customWidth="1"/>
    <col min="7675" max="7928" width="9.140625" style="34"/>
    <col min="7929" max="7929" width="58.42578125" style="34" customWidth="1"/>
    <col min="7930" max="7930" width="29.7109375" style="34" customWidth="1"/>
    <col min="7931" max="8184" width="9.140625" style="34"/>
    <col min="8185" max="8185" width="58.42578125" style="34" customWidth="1"/>
    <col min="8186" max="8186" width="29.7109375" style="34" customWidth="1"/>
    <col min="8187" max="8440" width="9.140625" style="34"/>
    <col min="8441" max="8441" width="58.42578125" style="34" customWidth="1"/>
    <col min="8442" max="8442" width="29.7109375" style="34" customWidth="1"/>
    <col min="8443" max="8696" width="9.140625" style="34"/>
    <col min="8697" max="8697" width="58.42578125" style="34" customWidth="1"/>
    <col min="8698" max="8698" width="29.7109375" style="34" customWidth="1"/>
    <col min="8699" max="8952" width="9.140625" style="34"/>
    <col min="8953" max="8953" width="58.42578125" style="34" customWidth="1"/>
    <col min="8954" max="8954" width="29.7109375" style="34" customWidth="1"/>
    <col min="8955" max="9208" width="9.140625" style="34"/>
    <col min="9209" max="9209" width="58.42578125" style="34" customWidth="1"/>
    <col min="9210" max="9210" width="29.7109375" style="34" customWidth="1"/>
    <col min="9211" max="9464" width="9.140625" style="34"/>
    <col min="9465" max="9465" width="58.42578125" style="34" customWidth="1"/>
    <col min="9466" max="9466" width="29.7109375" style="34" customWidth="1"/>
    <col min="9467" max="9720" width="9.140625" style="34"/>
    <col min="9721" max="9721" width="58.42578125" style="34" customWidth="1"/>
    <col min="9722" max="9722" width="29.7109375" style="34" customWidth="1"/>
    <col min="9723" max="9976" width="9.140625" style="34"/>
    <col min="9977" max="9977" width="58.42578125" style="34" customWidth="1"/>
    <col min="9978" max="9978" width="29.7109375" style="34" customWidth="1"/>
    <col min="9979" max="10232" width="9.140625" style="34"/>
    <col min="10233" max="10233" width="58.42578125" style="34" customWidth="1"/>
    <col min="10234" max="10234" width="29.7109375" style="34" customWidth="1"/>
    <col min="10235" max="10488" width="9.140625" style="34"/>
    <col min="10489" max="10489" width="58.42578125" style="34" customWidth="1"/>
    <col min="10490" max="10490" width="29.7109375" style="34" customWidth="1"/>
    <col min="10491" max="10744" width="9.140625" style="34"/>
    <col min="10745" max="10745" width="58.42578125" style="34" customWidth="1"/>
    <col min="10746" max="10746" width="29.7109375" style="34" customWidth="1"/>
    <col min="10747" max="11000" width="9.140625" style="34"/>
    <col min="11001" max="11001" width="58.42578125" style="34" customWidth="1"/>
    <col min="11002" max="11002" width="29.7109375" style="34" customWidth="1"/>
    <col min="11003" max="11256" width="9.140625" style="34"/>
    <col min="11257" max="11257" width="58.42578125" style="34" customWidth="1"/>
    <col min="11258" max="11258" width="29.7109375" style="34" customWidth="1"/>
    <col min="11259" max="11512" width="9.140625" style="34"/>
    <col min="11513" max="11513" width="58.42578125" style="34" customWidth="1"/>
    <col min="11514" max="11514" width="29.7109375" style="34" customWidth="1"/>
    <col min="11515" max="11768" width="9.140625" style="34"/>
    <col min="11769" max="11769" width="58.42578125" style="34" customWidth="1"/>
    <col min="11770" max="11770" width="29.7109375" style="34" customWidth="1"/>
    <col min="11771" max="12024" width="9.140625" style="34"/>
    <col min="12025" max="12025" width="58.42578125" style="34" customWidth="1"/>
    <col min="12026" max="12026" width="29.7109375" style="34" customWidth="1"/>
    <col min="12027" max="12280" width="9.140625" style="34"/>
    <col min="12281" max="12281" width="58.42578125" style="34" customWidth="1"/>
    <col min="12282" max="12282" width="29.7109375" style="34" customWidth="1"/>
    <col min="12283" max="12536" width="9.140625" style="34"/>
    <col min="12537" max="12537" width="58.42578125" style="34" customWidth="1"/>
    <col min="12538" max="12538" width="29.7109375" style="34" customWidth="1"/>
    <col min="12539" max="12792" width="9.140625" style="34"/>
    <col min="12793" max="12793" width="58.42578125" style="34" customWidth="1"/>
    <col min="12794" max="12794" width="29.7109375" style="34" customWidth="1"/>
    <col min="12795" max="13048" width="9.140625" style="34"/>
    <col min="13049" max="13049" width="58.42578125" style="34" customWidth="1"/>
    <col min="13050" max="13050" width="29.7109375" style="34" customWidth="1"/>
    <col min="13051" max="13304" width="9.140625" style="34"/>
    <col min="13305" max="13305" width="58.42578125" style="34" customWidth="1"/>
    <col min="13306" max="13306" width="29.7109375" style="34" customWidth="1"/>
    <col min="13307" max="13560" width="9.140625" style="34"/>
    <col min="13561" max="13561" width="58.42578125" style="34" customWidth="1"/>
    <col min="13562" max="13562" width="29.7109375" style="34" customWidth="1"/>
    <col min="13563" max="13816" width="9.140625" style="34"/>
    <col min="13817" max="13817" width="58.42578125" style="34" customWidth="1"/>
    <col min="13818" max="13818" width="29.7109375" style="34" customWidth="1"/>
    <col min="13819" max="14072" width="9.140625" style="34"/>
    <col min="14073" max="14073" width="58.42578125" style="34" customWidth="1"/>
    <col min="14074" max="14074" width="29.7109375" style="34" customWidth="1"/>
    <col min="14075" max="14328" width="9.140625" style="34"/>
    <col min="14329" max="14329" width="58.42578125" style="34" customWidth="1"/>
    <col min="14330" max="14330" width="29.7109375" style="34" customWidth="1"/>
    <col min="14331" max="14584" width="9.140625" style="34"/>
    <col min="14585" max="14585" width="58.42578125" style="34" customWidth="1"/>
    <col min="14586" max="14586" width="29.7109375" style="34" customWidth="1"/>
    <col min="14587" max="14840" width="9.140625" style="34"/>
    <col min="14841" max="14841" width="58.42578125" style="34" customWidth="1"/>
    <col min="14842" max="14842" width="29.7109375" style="34" customWidth="1"/>
    <col min="14843" max="15096" width="9.140625" style="34"/>
    <col min="15097" max="15097" width="58.42578125" style="34" customWidth="1"/>
    <col min="15098" max="15098" width="29.7109375" style="34" customWidth="1"/>
    <col min="15099" max="15352" width="9.140625" style="34"/>
    <col min="15353" max="15353" width="58.42578125" style="34" customWidth="1"/>
    <col min="15354" max="15354" width="29.7109375" style="34" customWidth="1"/>
    <col min="15355" max="15608" width="9.140625" style="34"/>
    <col min="15609" max="15609" width="58.42578125" style="34" customWidth="1"/>
    <col min="15610" max="15610" width="29.7109375" style="34" customWidth="1"/>
    <col min="15611" max="15864" width="9.140625" style="34"/>
    <col min="15865" max="15865" width="58.42578125" style="34" customWidth="1"/>
    <col min="15866" max="15866" width="29.7109375" style="34" customWidth="1"/>
    <col min="15867" max="16120" width="9.140625" style="34"/>
    <col min="16121" max="16121" width="58.42578125" style="34" customWidth="1"/>
    <col min="16122" max="16122" width="29.7109375" style="34" customWidth="1"/>
    <col min="16123" max="16384" width="9.140625" style="34"/>
  </cols>
  <sheetData>
    <row r="1" spans="1:8" ht="15.75">
      <c r="E1" s="680"/>
      <c r="F1" s="680"/>
      <c r="G1" s="680"/>
    </row>
    <row r="2" spans="1:8" ht="43.5" customHeight="1">
      <c r="E2" s="680" t="s">
        <v>3065</v>
      </c>
      <c r="F2" s="680"/>
      <c r="G2" s="680"/>
    </row>
    <row r="3" spans="1:8" ht="27" customHeight="1">
      <c r="D3" s="680" t="s">
        <v>2121</v>
      </c>
      <c r="E3" s="680"/>
      <c r="G3" s="83"/>
      <c r="H3" s="83"/>
    </row>
    <row r="4" spans="1:8" ht="35.25" customHeight="1">
      <c r="B4" s="683" t="s">
        <v>2122</v>
      </c>
      <c r="C4" s="683"/>
      <c r="D4" s="683"/>
      <c r="E4" s="683"/>
      <c r="F4" s="683"/>
      <c r="G4" s="683"/>
      <c r="H4" s="155"/>
    </row>
    <row r="5" spans="1:8" ht="15.75">
      <c r="D5" s="27"/>
      <c r="E5" s="46"/>
      <c r="F5" s="46"/>
      <c r="G5" s="83"/>
      <c r="H5" s="83"/>
    </row>
    <row r="6" spans="1:8" ht="15" customHeight="1">
      <c r="A6" s="821" t="s">
        <v>1138</v>
      </c>
      <c r="B6" s="757" t="s">
        <v>2123</v>
      </c>
      <c r="C6" s="757"/>
      <c r="D6" s="757"/>
      <c r="E6" s="794" t="s">
        <v>2124</v>
      </c>
      <c r="F6" s="794" t="s">
        <v>1609</v>
      </c>
      <c r="G6" s="794" t="s">
        <v>2719</v>
      </c>
      <c r="H6" s="83"/>
    </row>
    <row r="7" spans="1:8">
      <c r="A7" s="822"/>
      <c r="B7" s="757"/>
      <c r="C7" s="757"/>
      <c r="D7" s="757"/>
      <c r="E7" s="795"/>
      <c r="F7" s="795"/>
      <c r="G7" s="795"/>
      <c r="H7" s="83"/>
    </row>
    <row r="8" spans="1:8">
      <c r="A8" s="822"/>
      <c r="B8" s="757"/>
      <c r="C8" s="757"/>
      <c r="D8" s="757"/>
      <c r="E8" s="795"/>
      <c r="F8" s="795"/>
      <c r="G8" s="795"/>
      <c r="H8" s="83"/>
    </row>
    <row r="9" spans="1:8">
      <c r="A9" s="822"/>
      <c r="B9" s="757"/>
      <c r="C9" s="757"/>
      <c r="D9" s="757"/>
      <c r="E9" s="795"/>
      <c r="F9" s="795"/>
      <c r="G9" s="795"/>
      <c r="H9" s="83"/>
    </row>
    <row r="10" spans="1:8" ht="48.75" customHeight="1">
      <c r="A10" s="823"/>
      <c r="B10" s="757"/>
      <c r="C10" s="757"/>
      <c r="D10" s="757"/>
      <c r="E10" s="796"/>
      <c r="F10" s="796"/>
      <c r="G10" s="796"/>
      <c r="H10" s="83"/>
    </row>
    <row r="11" spans="1:8" ht="32.25" customHeight="1">
      <c r="A11" s="814">
        <v>1</v>
      </c>
      <c r="B11" s="816" t="s">
        <v>2125</v>
      </c>
      <c r="C11" s="791" t="s">
        <v>2126</v>
      </c>
      <c r="D11" s="792"/>
      <c r="E11" s="817" t="s">
        <v>2127</v>
      </c>
      <c r="F11" s="43">
        <v>25.5</v>
      </c>
      <c r="G11" s="819">
        <v>771.4</v>
      </c>
      <c r="H11" s="83"/>
    </row>
    <row r="12" spans="1:8" ht="27" customHeight="1">
      <c r="A12" s="815"/>
      <c r="B12" s="816"/>
      <c r="C12" s="791" t="s">
        <v>2128</v>
      </c>
      <c r="D12" s="792"/>
      <c r="E12" s="818"/>
      <c r="F12" s="43">
        <v>131.69999999999999</v>
      </c>
      <c r="G12" s="820"/>
      <c r="H12" s="83"/>
    </row>
    <row r="13" spans="1:8" ht="28.5" customHeight="1">
      <c r="A13" s="815"/>
      <c r="B13" s="816"/>
      <c r="C13" s="791" t="s">
        <v>2129</v>
      </c>
      <c r="D13" s="792"/>
      <c r="E13" s="818"/>
      <c r="F13" s="43">
        <v>94.6</v>
      </c>
      <c r="G13" s="820"/>
      <c r="H13" s="83"/>
    </row>
    <row r="14" spans="1:8" ht="114.75" customHeight="1">
      <c r="A14" s="815"/>
      <c r="B14" s="816"/>
      <c r="C14" s="791" t="s">
        <v>2130</v>
      </c>
      <c r="D14" s="792"/>
      <c r="E14" s="818"/>
      <c r="F14" s="43">
        <v>519.6</v>
      </c>
      <c r="G14" s="820"/>
      <c r="H14" s="83"/>
    </row>
    <row r="15" spans="1:8" ht="31.5">
      <c r="A15" s="61">
        <v>2</v>
      </c>
      <c r="B15" s="816"/>
      <c r="C15" s="791" t="s">
        <v>2131</v>
      </c>
      <c r="D15" s="792"/>
      <c r="E15" s="156" t="s">
        <v>2132</v>
      </c>
      <c r="F15" s="157"/>
      <c r="G15" s="43">
        <v>63.7</v>
      </c>
      <c r="H15" s="83"/>
    </row>
    <row r="16" spans="1:8" ht="31.5">
      <c r="A16" s="61">
        <v>3</v>
      </c>
      <c r="B16" s="816"/>
      <c r="C16" s="791" t="s">
        <v>2133</v>
      </c>
      <c r="D16" s="792"/>
      <c r="E16" s="156" t="s">
        <v>2132</v>
      </c>
      <c r="F16" s="157"/>
      <c r="G16" s="43">
        <v>445.2</v>
      </c>
      <c r="H16" s="83"/>
    </row>
    <row r="17" spans="1:10" ht="15.75">
      <c r="B17" s="158"/>
      <c r="C17" s="159"/>
      <c r="D17" s="159"/>
      <c r="E17" s="722"/>
      <c r="F17" s="722"/>
      <c r="G17" s="722"/>
      <c r="H17" s="83"/>
    </row>
    <row r="18" spans="1:10" ht="29.25" customHeight="1">
      <c r="C18" s="40"/>
      <c r="D18" s="808" t="s">
        <v>2134</v>
      </c>
      <c r="E18" s="808"/>
      <c r="F18" s="41"/>
      <c r="G18" s="83"/>
      <c r="H18" s="83"/>
    </row>
    <row r="19" spans="1:10" ht="56.25" customHeight="1">
      <c r="C19" s="683" t="s">
        <v>2135</v>
      </c>
      <c r="D19" s="683"/>
      <c r="E19" s="683"/>
      <c r="G19" s="83"/>
      <c r="H19" s="83"/>
    </row>
    <row r="20" spans="1:10" ht="15.75">
      <c r="E20" s="42"/>
    </row>
    <row r="21" spans="1:10" ht="38.25" customHeight="1">
      <c r="A21" s="78" t="s">
        <v>1138</v>
      </c>
      <c r="B21" s="793" t="s">
        <v>2123</v>
      </c>
      <c r="C21" s="810"/>
      <c r="D21" s="756"/>
      <c r="E21" s="406" t="s">
        <v>2719</v>
      </c>
    </row>
    <row r="22" spans="1:10" ht="28.5" customHeight="1">
      <c r="A22" s="61">
        <v>4</v>
      </c>
      <c r="B22" s="811" t="s">
        <v>2136</v>
      </c>
      <c r="C22" s="791" t="s">
        <v>2137</v>
      </c>
      <c r="D22" s="792"/>
      <c r="E22" s="43">
        <v>608.22</v>
      </c>
    </row>
    <row r="23" spans="1:10" ht="28.5" customHeight="1">
      <c r="A23" s="61">
        <v>5</v>
      </c>
      <c r="B23" s="812"/>
      <c r="C23" s="791" t="s">
        <v>2138</v>
      </c>
      <c r="D23" s="792"/>
      <c r="E23" s="257">
        <v>1329.51</v>
      </c>
    </row>
    <row r="24" spans="1:10" ht="28.5" customHeight="1">
      <c r="A24" s="61">
        <v>6</v>
      </c>
      <c r="B24" s="813"/>
      <c r="C24" s="791" t="s">
        <v>1549</v>
      </c>
      <c r="D24" s="792"/>
      <c r="E24" s="43">
        <v>334.5</v>
      </c>
    </row>
    <row r="27" spans="1:10" s="131" customFormat="1" ht="42" customHeight="1">
      <c r="A27" s="133" t="s">
        <v>2450</v>
      </c>
      <c r="B27" s="715" t="s">
        <v>1501</v>
      </c>
      <c r="C27" s="715"/>
      <c r="D27" s="715"/>
      <c r="E27" s="715"/>
      <c r="F27" s="715"/>
      <c r="G27" s="715"/>
      <c r="H27" s="112"/>
      <c r="I27" s="112"/>
      <c r="J27" s="112"/>
    </row>
  </sheetData>
  <customSheetViews>
    <customSheetView guid="{75127F88-E8BD-4717-BCB2-B4C8BED156D3}" fitToPage="1" topLeftCell="A16">
      <selection activeCell="D3" sqref="D3:E3"/>
      <pageMargins left="0.70866141732283472" right="0.11811023622047245" top="0.74803149606299213" bottom="0.74803149606299213" header="0.31496062992125984" footer="0.31496062992125984"/>
      <pageSetup paperSize="9" scale="76" orientation="portrait" r:id="rId1"/>
    </customSheetView>
    <customSheetView guid="{A4B4F67C-A57C-4D51-BD0E-D4A4818C872A}" fitToPage="1">
      <selection activeCell="G23" sqref="G23"/>
      <pageMargins left="0.70866141732283472" right="0.11811023622047245" top="0.74803149606299213" bottom="0.74803149606299213" header="0.31496062992125984" footer="0.31496062992125984"/>
      <pageSetup paperSize="9" scale="76" orientation="portrait" r:id="rId2"/>
    </customSheetView>
    <customSheetView guid="{95B0D460-867A-4571-B464-C63CC86A99B7}" fitToPage="1">
      <selection activeCell="G23" sqref="G23"/>
      <pageMargins left="0.70866141732283472" right="0.11811023622047245" top="0.74803149606299213" bottom="0.74803149606299213" header="0.31496062992125984" footer="0.31496062992125984"/>
      <pageSetup paperSize="9" scale="76" orientation="portrait" r:id="rId3"/>
    </customSheetView>
    <customSheetView guid="{1BAD6692-0E96-429C-9442-98561579DB49}" fitToPage="1" topLeftCell="A16">
      <selection activeCell="D3" sqref="D3:E3"/>
      <pageMargins left="0.70866141732283472" right="0.11811023622047245" top="0.74803149606299213" bottom="0.74803149606299213" header="0.31496062992125984" footer="0.31496062992125984"/>
      <pageSetup paperSize="9" scale="76" orientation="portrait" r:id="rId4"/>
    </customSheetView>
  </customSheetViews>
  <mergeCells count="28">
    <mergeCell ref="E1:G1"/>
    <mergeCell ref="E2:G2"/>
    <mergeCell ref="D3:E3"/>
    <mergeCell ref="B4:G4"/>
    <mergeCell ref="A6:A10"/>
    <mergeCell ref="B6:D10"/>
    <mergeCell ref="E6:E10"/>
    <mergeCell ref="F6:F10"/>
    <mergeCell ref="G6:G10"/>
    <mergeCell ref="A11:A14"/>
    <mergeCell ref="B11:B16"/>
    <mergeCell ref="C11:D11"/>
    <mergeCell ref="E11:E14"/>
    <mergeCell ref="G11:G14"/>
    <mergeCell ref="C12:D12"/>
    <mergeCell ref="C13:D13"/>
    <mergeCell ref="C14:D14"/>
    <mergeCell ref="C15:D15"/>
    <mergeCell ref="C16:D16"/>
    <mergeCell ref="B27:G27"/>
    <mergeCell ref="E17:G17"/>
    <mergeCell ref="D18:E18"/>
    <mergeCell ref="C19:E19"/>
    <mergeCell ref="B21:D21"/>
    <mergeCell ref="B22:B24"/>
    <mergeCell ref="C22:D22"/>
    <mergeCell ref="C23:D23"/>
    <mergeCell ref="C24:D24"/>
  </mergeCells>
  <pageMargins left="0.70866141732283472" right="0.11811023622047245" top="0.74803149606299213" bottom="0.74803149606299213" header="0.31496062992125984" footer="0.31496062992125984"/>
  <pageSetup paperSize="9" scale="77" orientation="portrait"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A2:C15"/>
  <sheetViews>
    <sheetView workbookViewId="0">
      <selection activeCell="D2" sqref="D1:J1048576"/>
    </sheetView>
  </sheetViews>
  <sheetFormatPr defaultRowHeight="15"/>
  <cols>
    <col min="1" max="1" width="7.85546875" style="34" customWidth="1"/>
    <col min="2" max="2" width="60" style="34" customWidth="1"/>
    <col min="3" max="3" width="24.140625" style="34" customWidth="1"/>
    <col min="4" max="240" width="9.140625" style="34"/>
    <col min="241" max="241" width="58.42578125" style="34" customWidth="1"/>
    <col min="242" max="242" width="29.7109375" style="34" customWidth="1"/>
    <col min="243" max="496" width="9.140625" style="34"/>
    <col min="497" max="497" width="58.42578125" style="34" customWidth="1"/>
    <col min="498" max="498" width="29.7109375" style="34" customWidth="1"/>
    <col min="499" max="752" width="9.140625" style="34"/>
    <col min="753" max="753" width="58.42578125" style="34" customWidth="1"/>
    <col min="754" max="754" width="29.7109375" style="34" customWidth="1"/>
    <col min="755" max="1008" width="9.140625" style="34"/>
    <col min="1009" max="1009" width="58.42578125" style="34" customWidth="1"/>
    <col min="1010" max="1010" width="29.7109375" style="34" customWidth="1"/>
    <col min="1011" max="1264" width="9.140625" style="34"/>
    <col min="1265" max="1265" width="58.42578125" style="34" customWidth="1"/>
    <col min="1266" max="1266" width="29.7109375" style="34" customWidth="1"/>
    <col min="1267" max="1520" width="9.140625" style="34"/>
    <col min="1521" max="1521" width="58.42578125" style="34" customWidth="1"/>
    <col min="1522" max="1522" width="29.7109375" style="34" customWidth="1"/>
    <col min="1523" max="1776" width="9.140625" style="34"/>
    <col min="1777" max="1777" width="58.42578125" style="34" customWidth="1"/>
    <col min="1778" max="1778" width="29.7109375" style="34" customWidth="1"/>
    <col min="1779" max="2032" width="9.140625" style="34"/>
    <col min="2033" max="2033" width="58.42578125" style="34" customWidth="1"/>
    <col min="2034" max="2034" width="29.7109375" style="34" customWidth="1"/>
    <col min="2035" max="2288" width="9.140625" style="34"/>
    <col min="2289" max="2289" width="58.42578125" style="34" customWidth="1"/>
    <col min="2290" max="2290" width="29.7109375" style="34" customWidth="1"/>
    <col min="2291" max="2544" width="9.140625" style="34"/>
    <col min="2545" max="2545" width="58.42578125" style="34" customWidth="1"/>
    <col min="2546" max="2546" width="29.7109375" style="34" customWidth="1"/>
    <col min="2547" max="2800" width="9.140625" style="34"/>
    <col min="2801" max="2801" width="58.42578125" style="34" customWidth="1"/>
    <col min="2802" max="2802" width="29.7109375" style="34" customWidth="1"/>
    <col min="2803" max="3056" width="9.140625" style="34"/>
    <col min="3057" max="3057" width="58.42578125" style="34" customWidth="1"/>
    <col min="3058" max="3058" width="29.7109375" style="34" customWidth="1"/>
    <col min="3059" max="3312" width="9.140625" style="34"/>
    <col min="3313" max="3313" width="58.42578125" style="34" customWidth="1"/>
    <col min="3314" max="3314" width="29.7109375" style="34" customWidth="1"/>
    <col min="3315" max="3568" width="9.140625" style="34"/>
    <col min="3569" max="3569" width="58.42578125" style="34" customWidth="1"/>
    <col min="3570" max="3570" width="29.7109375" style="34" customWidth="1"/>
    <col min="3571" max="3824" width="9.140625" style="34"/>
    <col min="3825" max="3825" width="58.42578125" style="34" customWidth="1"/>
    <col min="3826" max="3826" width="29.7109375" style="34" customWidth="1"/>
    <col min="3827" max="4080" width="9.140625" style="34"/>
    <col min="4081" max="4081" width="58.42578125" style="34" customWidth="1"/>
    <col min="4082" max="4082" width="29.7109375" style="34" customWidth="1"/>
    <col min="4083" max="4336" width="9.140625" style="34"/>
    <col min="4337" max="4337" width="58.42578125" style="34" customWidth="1"/>
    <col min="4338" max="4338" width="29.7109375" style="34" customWidth="1"/>
    <col min="4339" max="4592" width="9.140625" style="34"/>
    <col min="4593" max="4593" width="58.42578125" style="34" customWidth="1"/>
    <col min="4594" max="4594" width="29.7109375" style="34" customWidth="1"/>
    <col min="4595" max="4848" width="9.140625" style="34"/>
    <col min="4849" max="4849" width="58.42578125" style="34" customWidth="1"/>
    <col min="4850" max="4850" width="29.7109375" style="34" customWidth="1"/>
    <col min="4851" max="5104" width="9.140625" style="34"/>
    <col min="5105" max="5105" width="58.42578125" style="34" customWidth="1"/>
    <col min="5106" max="5106" width="29.7109375" style="34" customWidth="1"/>
    <col min="5107" max="5360" width="9.140625" style="34"/>
    <col min="5361" max="5361" width="58.42578125" style="34" customWidth="1"/>
    <col min="5362" max="5362" width="29.7109375" style="34" customWidth="1"/>
    <col min="5363" max="5616" width="9.140625" style="34"/>
    <col min="5617" max="5617" width="58.42578125" style="34" customWidth="1"/>
    <col min="5618" max="5618" width="29.7109375" style="34" customWidth="1"/>
    <col min="5619" max="5872" width="9.140625" style="34"/>
    <col min="5873" max="5873" width="58.42578125" style="34" customWidth="1"/>
    <col min="5874" max="5874" width="29.7109375" style="34" customWidth="1"/>
    <col min="5875" max="6128" width="9.140625" style="34"/>
    <col min="6129" max="6129" width="58.42578125" style="34" customWidth="1"/>
    <col min="6130" max="6130" width="29.7109375" style="34" customWidth="1"/>
    <col min="6131" max="6384" width="9.140625" style="34"/>
    <col min="6385" max="6385" width="58.42578125" style="34" customWidth="1"/>
    <col min="6386" max="6386" width="29.7109375" style="34" customWidth="1"/>
    <col min="6387" max="6640" width="9.140625" style="34"/>
    <col min="6641" max="6641" width="58.42578125" style="34" customWidth="1"/>
    <col min="6642" max="6642" width="29.7109375" style="34" customWidth="1"/>
    <col min="6643" max="6896" width="9.140625" style="34"/>
    <col min="6897" max="6897" width="58.42578125" style="34" customWidth="1"/>
    <col min="6898" max="6898" width="29.7109375" style="34" customWidth="1"/>
    <col min="6899" max="7152" width="9.140625" style="34"/>
    <col min="7153" max="7153" width="58.42578125" style="34" customWidth="1"/>
    <col min="7154" max="7154" width="29.7109375" style="34" customWidth="1"/>
    <col min="7155" max="7408" width="9.140625" style="34"/>
    <col min="7409" max="7409" width="58.42578125" style="34" customWidth="1"/>
    <col min="7410" max="7410" width="29.7109375" style="34" customWidth="1"/>
    <col min="7411" max="7664" width="9.140625" style="34"/>
    <col min="7665" max="7665" width="58.42578125" style="34" customWidth="1"/>
    <col min="7666" max="7666" width="29.7109375" style="34" customWidth="1"/>
    <col min="7667" max="7920" width="9.140625" style="34"/>
    <col min="7921" max="7921" width="58.42578125" style="34" customWidth="1"/>
    <col min="7922" max="7922" width="29.7109375" style="34" customWidth="1"/>
    <col min="7923" max="8176" width="9.140625" style="34"/>
    <col min="8177" max="8177" width="58.42578125" style="34" customWidth="1"/>
    <col min="8178" max="8178" width="29.7109375" style="34" customWidth="1"/>
    <col min="8179" max="8432" width="9.140625" style="34"/>
    <col min="8433" max="8433" width="58.42578125" style="34" customWidth="1"/>
    <col min="8434" max="8434" width="29.7109375" style="34" customWidth="1"/>
    <col min="8435" max="8688" width="9.140625" style="34"/>
    <col min="8689" max="8689" width="58.42578125" style="34" customWidth="1"/>
    <col min="8690" max="8690" width="29.7109375" style="34" customWidth="1"/>
    <col min="8691" max="8944" width="9.140625" style="34"/>
    <col min="8945" max="8945" width="58.42578125" style="34" customWidth="1"/>
    <col min="8946" max="8946" width="29.7109375" style="34" customWidth="1"/>
    <col min="8947" max="9200" width="9.140625" style="34"/>
    <col min="9201" max="9201" width="58.42578125" style="34" customWidth="1"/>
    <col min="9202" max="9202" width="29.7109375" style="34" customWidth="1"/>
    <col min="9203" max="9456" width="9.140625" style="34"/>
    <col min="9457" max="9457" width="58.42578125" style="34" customWidth="1"/>
    <col min="9458" max="9458" width="29.7109375" style="34" customWidth="1"/>
    <col min="9459" max="9712" width="9.140625" style="34"/>
    <col min="9713" max="9713" width="58.42578125" style="34" customWidth="1"/>
    <col min="9714" max="9714" width="29.7109375" style="34" customWidth="1"/>
    <col min="9715" max="9968" width="9.140625" style="34"/>
    <col min="9969" max="9969" width="58.42578125" style="34" customWidth="1"/>
    <col min="9970" max="9970" width="29.7109375" style="34" customWidth="1"/>
    <col min="9971" max="10224" width="9.140625" style="34"/>
    <col min="10225" max="10225" width="58.42578125" style="34" customWidth="1"/>
    <col min="10226" max="10226" width="29.7109375" style="34" customWidth="1"/>
    <col min="10227" max="10480" width="9.140625" style="34"/>
    <col min="10481" max="10481" width="58.42578125" style="34" customWidth="1"/>
    <col min="10482" max="10482" width="29.7109375" style="34" customWidth="1"/>
    <col min="10483" max="10736" width="9.140625" style="34"/>
    <col min="10737" max="10737" width="58.42578125" style="34" customWidth="1"/>
    <col min="10738" max="10738" width="29.7109375" style="34" customWidth="1"/>
    <col min="10739" max="10992" width="9.140625" style="34"/>
    <col min="10993" max="10993" width="58.42578125" style="34" customWidth="1"/>
    <col min="10994" max="10994" width="29.7109375" style="34" customWidth="1"/>
    <col min="10995" max="11248" width="9.140625" style="34"/>
    <col min="11249" max="11249" width="58.42578125" style="34" customWidth="1"/>
    <col min="11250" max="11250" width="29.7109375" style="34" customWidth="1"/>
    <col min="11251" max="11504" width="9.140625" style="34"/>
    <col min="11505" max="11505" width="58.42578125" style="34" customWidth="1"/>
    <col min="11506" max="11506" width="29.7109375" style="34" customWidth="1"/>
    <col min="11507" max="11760" width="9.140625" style="34"/>
    <col min="11761" max="11761" width="58.42578125" style="34" customWidth="1"/>
    <col min="11762" max="11762" width="29.7109375" style="34" customWidth="1"/>
    <col min="11763" max="12016" width="9.140625" style="34"/>
    <col min="12017" max="12017" width="58.42578125" style="34" customWidth="1"/>
    <col min="12018" max="12018" width="29.7109375" style="34" customWidth="1"/>
    <col min="12019" max="12272" width="9.140625" style="34"/>
    <col min="12273" max="12273" width="58.42578125" style="34" customWidth="1"/>
    <col min="12274" max="12274" width="29.7109375" style="34" customWidth="1"/>
    <col min="12275" max="12528" width="9.140625" style="34"/>
    <col min="12529" max="12529" width="58.42578125" style="34" customWidth="1"/>
    <col min="12530" max="12530" width="29.7109375" style="34" customWidth="1"/>
    <col min="12531" max="12784" width="9.140625" style="34"/>
    <col min="12785" max="12785" width="58.42578125" style="34" customWidth="1"/>
    <col min="12786" max="12786" width="29.7109375" style="34" customWidth="1"/>
    <col min="12787" max="13040" width="9.140625" style="34"/>
    <col min="13041" max="13041" width="58.42578125" style="34" customWidth="1"/>
    <col min="13042" max="13042" width="29.7109375" style="34" customWidth="1"/>
    <col min="13043" max="13296" width="9.140625" style="34"/>
    <col min="13297" max="13297" width="58.42578125" style="34" customWidth="1"/>
    <col min="13298" max="13298" width="29.7109375" style="34" customWidth="1"/>
    <col min="13299" max="13552" width="9.140625" style="34"/>
    <col min="13553" max="13553" width="58.42578125" style="34" customWidth="1"/>
    <col min="13554" max="13554" width="29.7109375" style="34" customWidth="1"/>
    <col min="13555" max="13808" width="9.140625" style="34"/>
    <col min="13809" max="13809" width="58.42578125" style="34" customWidth="1"/>
    <col min="13810" max="13810" width="29.7109375" style="34" customWidth="1"/>
    <col min="13811" max="14064" width="9.140625" style="34"/>
    <col min="14065" max="14065" width="58.42578125" style="34" customWidth="1"/>
    <col min="14066" max="14066" width="29.7109375" style="34" customWidth="1"/>
    <col min="14067" max="14320" width="9.140625" style="34"/>
    <col min="14321" max="14321" width="58.42578125" style="34" customWidth="1"/>
    <col min="14322" max="14322" width="29.7109375" style="34" customWidth="1"/>
    <col min="14323" max="14576" width="9.140625" style="34"/>
    <col min="14577" max="14577" width="58.42578125" style="34" customWidth="1"/>
    <col min="14578" max="14578" width="29.7109375" style="34" customWidth="1"/>
    <col min="14579" max="14832" width="9.140625" style="34"/>
    <col min="14833" max="14833" width="58.42578125" style="34" customWidth="1"/>
    <col min="14834" max="14834" width="29.7109375" style="34" customWidth="1"/>
    <col min="14835" max="15088" width="9.140625" style="34"/>
    <col min="15089" max="15089" width="58.42578125" style="34" customWidth="1"/>
    <col min="15090" max="15090" width="29.7109375" style="34" customWidth="1"/>
    <col min="15091" max="15344" width="9.140625" style="34"/>
    <col min="15345" max="15345" width="58.42578125" style="34" customWidth="1"/>
    <col min="15346" max="15346" width="29.7109375" style="34" customWidth="1"/>
    <col min="15347" max="15600" width="9.140625" style="34"/>
    <col min="15601" max="15601" width="58.42578125" style="34" customWidth="1"/>
    <col min="15602" max="15602" width="29.7109375" style="34" customWidth="1"/>
    <col min="15603" max="15856" width="9.140625" style="34"/>
    <col min="15857" max="15857" width="58.42578125" style="34" customWidth="1"/>
    <col min="15858" max="15858" width="29.7109375" style="34" customWidth="1"/>
    <col min="15859" max="16112" width="9.140625" style="34"/>
    <col min="16113" max="16113" width="58.42578125" style="34" customWidth="1"/>
    <col min="16114" max="16114" width="29.7109375" style="34" customWidth="1"/>
    <col min="16115" max="16384" width="9.140625" style="34"/>
  </cols>
  <sheetData>
    <row r="2" spans="1:3" ht="43.5" customHeight="1">
      <c r="A2" s="680" t="s">
        <v>3066</v>
      </c>
      <c r="B2" s="680"/>
      <c r="C2" s="680"/>
    </row>
    <row r="4" spans="1:3" ht="43.5" customHeight="1">
      <c r="A4" s="683" t="s">
        <v>2724</v>
      </c>
      <c r="B4" s="683"/>
      <c r="C4" s="683"/>
    </row>
    <row r="7" spans="1:3" ht="37.5" customHeight="1">
      <c r="A7" s="747" t="s">
        <v>1138</v>
      </c>
      <c r="B7" s="747" t="s">
        <v>1915</v>
      </c>
      <c r="C7" s="757" t="s">
        <v>3069</v>
      </c>
    </row>
    <row r="8" spans="1:3" ht="15.75" customHeight="1">
      <c r="A8" s="749"/>
      <c r="B8" s="749"/>
      <c r="C8" s="757"/>
    </row>
    <row r="9" spans="1:3" ht="25.5" customHeight="1">
      <c r="A9" s="410">
        <v>1</v>
      </c>
      <c r="B9" s="411" t="s">
        <v>2720</v>
      </c>
      <c r="C9" s="33">
        <v>1075.6199999999999</v>
      </c>
    </row>
    <row r="10" spans="1:3" ht="25.5" customHeight="1">
      <c r="A10" s="410">
        <f>A9+1</f>
        <v>2</v>
      </c>
      <c r="B10" s="411" t="s">
        <v>2721</v>
      </c>
      <c r="C10" s="33">
        <v>1190.05</v>
      </c>
    </row>
    <row r="11" spans="1:3" ht="25.5" customHeight="1">
      <c r="A11" s="410">
        <f t="shared" ref="A11:A12" si="0">A10+1</f>
        <v>3</v>
      </c>
      <c r="B11" s="411" t="s">
        <v>2722</v>
      </c>
      <c r="C11" s="33">
        <v>1739.31</v>
      </c>
    </row>
    <row r="12" spans="1:3" ht="25.5" customHeight="1">
      <c r="A12" s="410">
        <f t="shared" si="0"/>
        <v>4</v>
      </c>
      <c r="B12" s="411" t="s">
        <v>2723</v>
      </c>
      <c r="C12" s="33">
        <v>926.87</v>
      </c>
    </row>
    <row r="15" spans="1:3" s="131" customFormat="1" ht="15.75">
      <c r="A15" s="412"/>
      <c r="B15" s="715"/>
      <c r="C15" s="715"/>
    </row>
  </sheetData>
  <customSheetViews>
    <customSheetView guid="{75127F88-E8BD-4717-BCB2-B4C8BED156D3}" fitToPage="1">
      <selection activeCell="C9" sqref="C9"/>
      <pageMargins left="0.70866141732283472" right="0.11811023622047245" top="0.74803149606299213" bottom="0.74803149606299213" header="0.31496062992125984" footer="0.31496062992125984"/>
      <pageSetup paperSize="9" scale="76" orientation="portrait" r:id="rId1"/>
    </customSheetView>
    <customSheetView guid="{1BAD6692-0E96-429C-9442-98561579DB49}" fitToPage="1">
      <selection activeCell="C9" sqref="C9"/>
      <pageMargins left="0.70866141732283472" right="0.11811023622047245" top="0.74803149606299213" bottom="0.74803149606299213" header="0.31496062992125984" footer="0.31496062992125984"/>
      <pageSetup paperSize="9" scale="76" orientation="portrait" r:id="rId2"/>
    </customSheetView>
  </customSheetViews>
  <mergeCells count="6">
    <mergeCell ref="A2:C2"/>
    <mergeCell ref="B15:C15"/>
    <mergeCell ref="A4:C4"/>
    <mergeCell ref="A7:A8"/>
    <mergeCell ref="B7:B8"/>
    <mergeCell ref="C7:C8"/>
  </mergeCells>
  <pageMargins left="0.70866141732283472" right="0.11811023622047245" top="0.74803149606299213" bottom="0.74803149606299213" header="0.31496062992125984" footer="0.31496062992125984"/>
  <pageSetup paperSize="9"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pageSetUpPr autoPageBreaks="0"/>
  </sheetPr>
  <dimension ref="A2:L480"/>
  <sheetViews>
    <sheetView workbookViewId="0">
      <selection activeCell="F487" sqref="F487"/>
    </sheetView>
  </sheetViews>
  <sheetFormatPr defaultRowHeight="15.75"/>
  <cols>
    <col min="1" max="1" width="1.42578125" style="288" customWidth="1"/>
    <col min="2" max="2" width="6.85546875" style="288" customWidth="1"/>
    <col min="3" max="3" width="11.5703125" style="288" customWidth="1"/>
    <col min="4" max="4" width="52.140625" style="288" customWidth="1"/>
    <col min="5" max="5" width="19.5703125" style="288" customWidth="1"/>
    <col min="6" max="7" width="18.7109375" style="288" customWidth="1"/>
    <col min="8" max="8" width="15" style="288" customWidth="1"/>
    <col min="9" max="9" width="9.140625" style="290"/>
    <col min="10" max="256" width="9.140625" style="288"/>
    <col min="257" max="257" width="1.42578125" style="288" customWidth="1"/>
    <col min="258" max="258" width="6.85546875" style="288" customWidth="1"/>
    <col min="259" max="259" width="11.5703125" style="288" customWidth="1"/>
    <col min="260" max="260" width="60" style="288" customWidth="1"/>
    <col min="261" max="261" width="19.5703125" style="288" customWidth="1"/>
    <col min="262" max="262" width="19.28515625" style="288" customWidth="1"/>
    <col min="263" max="264" width="20.42578125" style="288" customWidth="1"/>
    <col min="265" max="512" width="9.140625" style="288"/>
    <col min="513" max="513" width="1.42578125" style="288" customWidth="1"/>
    <col min="514" max="514" width="6.85546875" style="288" customWidth="1"/>
    <col min="515" max="515" width="11.5703125" style="288" customWidth="1"/>
    <col min="516" max="516" width="60" style="288" customWidth="1"/>
    <col min="517" max="517" width="19.5703125" style="288" customWidth="1"/>
    <col min="518" max="518" width="19.28515625" style="288" customWidth="1"/>
    <col min="519" max="520" width="20.42578125" style="288" customWidth="1"/>
    <col min="521" max="768" width="9.140625" style="288"/>
    <col min="769" max="769" width="1.42578125" style="288" customWidth="1"/>
    <col min="770" max="770" width="6.85546875" style="288" customWidth="1"/>
    <col min="771" max="771" width="11.5703125" style="288" customWidth="1"/>
    <col min="772" max="772" width="60" style="288" customWidth="1"/>
    <col min="773" max="773" width="19.5703125" style="288" customWidth="1"/>
    <col min="774" max="774" width="19.28515625" style="288" customWidth="1"/>
    <col min="775" max="776" width="20.42578125" style="288" customWidth="1"/>
    <col min="777" max="1024" width="9.140625" style="288"/>
    <col min="1025" max="1025" width="1.42578125" style="288" customWidth="1"/>
    <col min="1026" max="1026" width="6.85546875" style="288" customWidth="1"/>
    <col min="1027" max="1027" width="11.5703125" style="288" customWidth="1"/>
    <col min="1028" max="1028" width="60" style="288" customWidth="1"/>
    <col min="1029" max="1029" width="19.5703125" style="288" customWidth="1"/>
    <col min="1030" max="1030" width="19.28515625" style="288" customWidth="1"/>
    <col min="1031" max="1032" width="20.42578125" style="288" customWidth="1"/>
    <col min="1033" max="1280" width="9.140625" style="288"/>
    <col min="1281" max="1281" width="1.42578125" style="288" customWidth="1"/>
    <col min="1282" max="1282" width="6.85546875" style="288" customWidth="1"/>
    <col min="1283" max="1283" width="11.5703125" style="288" customWidth="1"/>
    <col min="1284" max="1284" width="60" style="288" customWidth="1"/>
    <col min="1285" max="1285" width="19.5703125" style="288" customWidth="1"/>
    <col min="1286" max="1286" width="19.28515625" style="288" customWidth="1"/>
    <col min="1287" max="1288" width="20.42578125" style="288" customWidth="1"/>
    <col min="1289" max="1536" width="9.140625" style="288"/>
    <col min="1537" max="1537" width="1.42578125" style="288" customWidth="1"/>
    <col min="1538" max="1538" width="6.85546875" style="288" customWidth="1"/>
    <col min="1539" max="1539" width="11.5703125" style="288" customWidth="1"/>
    <col min="1540" max="1540" width="60" style="288" customWidth="1"/>
    <col min="1541" max="1541" width="19.5703125" style="288" customWidth="1"/>
    <col min="1542" max="1542" width="19.28515625" style="288" customWidth="1"/>
    <col min="1543" max="1544" width="20.42578125" style="288" customWidth="1"/>
    <col min="1545" max="1792" width="9.140625" style="288"/>
    <col min="1793" max="1793" width="1.42578125" style="288" customWidth="1"/>
    <col min="1794" max="1794" width="6.85546875" style="288" customWidth="1"/>
    <col min="1795" max="1795" width="11.5703125" style="288" customWidth="1"/>
    <col min="1796" max="1796" width="60" style="288" customWidth="1"/>
    <col min="1797" max="1797" width="19.5703125" style="288" customWidth="1"/>
    <col min="1798" max="1798" width="19.28515625" style="288" customWidth="1"/>
    <col min="1799" max="1800" width="20.42578125" style="288" customWidth="1"/>
    <col min="1801" max="2048" width="9.140625" style="288"/>
    <col min="2049" max="2049" width="1.42578125" style="288" customWidth="1"/>
    <col min="2050" max="2050" width="6.85546875" style="288" customWidth="1"/>
    <col min="2051" max="2051" width="11.5703125" style="288" customWidth="1"/>
    <col min="2052" max="2052" width="60" style="288" customWidth="1"/>
    <col min="2053" max="2053" width="19.5703125" style="288" customWidth="1"/>
    <col min="2054" max="2054" width="19.28515625" style="288" customWidth="1"/>
    <col min="2055" max="2056" width="20.42578125" style="288" customWidth="1"/>
    <col min="2057" max="2304" width="9.140625" style="288"/>
    <col min="2305" max="2305" width="1.42578125" style="288" customWidth="1"/>
    <col min="2306" max="2306" width="6.85546875" style="288" customWidth="1"/>
    <col min="2307" max="2307" width="11.5703125" style="288" customWidth="1"/>
    <col min="2308" max="2308" width="60" style="288" customWidth="1"/>
    <col min="2309" max="2309" width="19.5703125" style="288" customWidth="1"/>
    <col min="2310" max="2310" width="19.28515625" style="288" customWidth="1"/>
    <col min="2311" max="2312" width="20.42578125" style="288" customWidth="1"/>
    <col min="2313" max="2560" width="9.140625" style="288"/>
    <col min="2561" max="2561" width="1.42578125" style="288" customWidth="1"/>
    <col min="2562" max="2562" width="6.85546875" style="288" customWidth="1"/>
    <col min="2563" max="2563" width="11.5703125" style="288" customWidth="1"/>
    <col min="2564" max="2564" width="60" style="288" customWidth="1"/>
    <col min="2565" max="2565" width="19.5703125" style="288" customWidth="1"/>
    <col min="2566" max="2566" width="19.28515625" style="288" customWidth="1"/>
    <col min="2567" max="2568" width="20.42578125" style="288" customWidth="1"/>
    <col min="2569" max="2816" width="9.140625" style="288"/>
    <col min="2817" max="2817" width="1.42578125" style="288" customWidth="1"/>
    <col min="2818" max="2818" width="6.85546875" style="288" customWidth="1"/>
    <col min="2819" max="2819" width="11.5703125" style="288" customWidth="1"/>
    <col min="2820" max="2820" width="60" style="288" customWidth="1"/>
    <col min="2821" max="2821" width="19.5703125" style="288" customWidth="1"/>
    <col min="2822" max="2822" width="19.28515625" style="288" customWidth="1"/>
    <col min="2823" max="2824" width="20.42578125" style="288" customWidth="1"/>
    <col min="2825" max="3072" width="9.140625" style="288"/>
    <col min="3073" max="3073" width="1.42578125" style="288" customWidth="1"/>
    <col min="3074" max="3074" width="6.85546875" style="288" customWidth="1"/>
    <col min="3075" max="3075" width="11.5703125" style="288" customWidth="1"/>
    <col min="3076" max="3076" width="60" style="288" customWidth="1"/>
    <col min="3077" max="3077" width="19.5703125" style="288" customWidth="1"/>
    <col min="3078" max="3078" width="19.28515625" style="288" customWidth="1"/>
    <col min="3079" max="3080" width="20.42578125" style="288" customWidth="1"/>
    <col min="3081" max="3328" width="9.140625" style="288"/>
    <col min="3329" max="3329" width="1.42578125" style="288" customWidth="1"/>
    <col min="3330" max="3330" width="6.85546875" style="288" customWidth="1"/>
    <col min="3331" max="3331" width="11.5703125" style="288" customWidth="1"/>
    <col min="3332" max="3332" width="60" style="288" customWidth="1"/>
    <col min="3333" max="3333" width="19.5703125" style="288" customWidth="1"/>
    <col min="3334" max="3334" width="19.28515625" style="288" customWidth="1"/>
    <col min="3335" max="3336" width="20.42578125" style="288" customWidth="1"/>
    <col min="3337" max="3584" width="9.140625" style="288"/>
    <col min="3585" max="3585" width="1.42578125" style="288" customWidth="1"/>
    <col min="3586" max="3586" width="6.85546875" style="288" customWidth="1"/>
    <col min="3587" max="3587" width="11.5703125" style="288" customWidth="1"/>
    <col min="3588" max="3588" width="60" style="288" customWidth="1"/>
    <col min="3589" max="3589" width="19.5703125" style="288" customWidth="1"/>
    <col min="3590" max="3590" width="19.28515625" style="288" customWidth="1"/>
    <col min="3591" max="3592" width="20.42578125" style="288" customWidth="1"/>
    <col min="3593" max="3840" width="9.140625" style="288"/>
    <col min="3841" max="3841" width="1.42578125" style="288" customWidth="1"/>
    <col min="3842" max="3842" width="6.85546875" style="288" customWidth="1"/>
    <col min="3843" max="3843" width="11.5703125" style="288" customWidth="1"/>
    <col min="3844" max="3844" width="60" style="288" customWidth="1"/>
    <col min="3845" max="3845" width="19.5703125" style="288" customWidth="1"/>
    <col min="3846" max="3846" width="19.28515625" style="288" customWidth="1"/>
    <col min="3847" max="3848" width="20.42578125" style="288" customWidth="1"/>
    <col min="3849" max="4096" width="9.140625" style="288"/>
    <col min="4097" max="4097" width="1.42578125" style="288" customWidth="1"/>
    <col min="4098" max="4098" width="6.85546875" style="288" customWidth="1"/>
    <col min="4099" max="4099" width="11.5703125" style="288" customWidth="1"/>
    <col min="4100" max="4100" width="60" style="288" customWidth="1"/>
    <col min="4101" max="4101" width="19.5703125" style="288" customWidth="1"/>
    <col min="4102" max="4102" width="19.28515625" style="288" customWidth="1"/>
    <col min="4103" max="4104" width="20.42578125" style="288" customWidth="1"/>
    <col min="4105" max="4352" width="9.140625" style="288"/>
    <col min="4353" max="4353" width="1.42578125" style="288" customWidth="1"/>
    <col min="4354" max="4354" width="6.85546875" style="288" customWidth="1"/>
    <col min="4355" max="4355" width="11.5703125" style="288" customWidth="1"/>
    <col min="4356" max="4356" width="60" style="288" customWidth="1"/>
    <col min="4357" max="4357" width="19.5703125" style="288" customWidth="1"/>
    <col min="4358" max="4358" width="19.28515625" style="288" customWidth="1"/>
    <col min="4359" max="4360" width="20.42578125" style="288" customWidth="1"/>
    <col min="4361" max="4608" width="9.140625" style="288"/>
    <col min="4609" max="4609" width="1.42578125" style="288" customWidth="1"/>
    <col min="4610" max="4610" width="6.85546875" style="288" customWidth="1"/>
    <col min="4611" max="4611" width="11.5703125" style="288" customWidth="1"/>
    <col min="4612" max="4612" width="60" style="288" customWidth="1"/>
    <col min="4613" max="4613" width="19.5703125" style="288" customWidth="1"/>
    <col min="4614" max="4614" width="19.28515625" style="288" customWidth="1"/>
    <col min="4615" max="4616" width="20.42578125" style="288" customWidth="1"/>
    <col min="4617" max="4864" width="9.140625" style="288"/>
    <col min="4865" max="4865" width="1.42578125" style="288" customWidth="1"/>
    <col min="4866" max="4866" width="6.85546875" style="288" customWidth="1"/>
    <col min="4867" max="4867" width="11.5703125" style="288" customWidth="1"/>
    <col min="4868" max="4868" width="60" style="288" customWidth="1"/>
    <col min="4869" max="4869" width="19.5703125" style="288" customWidth="1"/>
    <col min="4870" max="4870" width="19.28515625" style="288" customWidth="1"/>
    <col min="4871" max="4872" width="20.42578125" style="288" customWidth="1"/>
    <col min="4873" max="5120" width="9.140625" style="288"/>
    <col min="5121" max="5121" width="1.42578125" style="288" customWidth="1"/>
    <col min="5122" max="5122" width="6.85546875" style="288" customWidth="1"/>
    <col min="5123" max="5123" width="11.5703125" style="288" customWidth="1"/>
    <col min="5124" max="5124" width="60" style="288" customWidth="1"/>
    <col min="5125" max="5125" width="19.5703125" style="288" customWidth="1"/>
    <col min="5126" max="5126" width="19.28515625" style="288" customWidth="1"/>
    <col min="5127" max="5128" width="20.42578125" style="288" customWidth="1"/>
    <col min="5129" max="5376" width="9.140625" style="288"/>
    <col min="5377" max="5377" width="1.42578125" style="288" customWidth="1"/>
    <col min="5378" max="5378" width="6.85546875" style="288" customWidth="1"/>
    <col min="5379" max="5379" width="11.5703125" style="288" customWidth="1"/>
    <col min="5380" max="5380" width="60" style="288" customWidth="1"/>
    <col min="5381" max="5381" width="19.5703125" style="288" customWidth="1"/>
    <col min="5382" max="5382" width="19.28515625" style="288" customWidth="1"/>
    <col min="5383" max="5384" width="20.42578125" style="288" customWidth="1"/>
    <col min="5385" max="5632" width="9.140625" style="288"/>
    <col min="5633" max="5633" width="1.42578125" style="288" customWidth="1"/>
    <col min="5634" max="5634" width="6.85546875" style="288" customWidth="1"/>
    <col min="5635" max="5635" width="11.5703125" style="288" customWidth="1"/>
    <col min="5636" max="5636" width="60" style="288" customWidth="1"/>
    <col min="5637" max="5637" width="19.5703125" style="288" customWidth="1"/>
    <col min="5638" max="5638" width="19.28515625" style="288" customWidth="1"/>
    <col min="5639" max="5640" width="20.42578125" style="288" customWidth="1"/>
    <col min="5641" max="5888" width="9.140625" style="288"/>
    <col min="5889" max="5889" width="1.42578125" style="288" customWidth="1"/>
    <col min="5890" max="5890" width="6.85546875" style="288" customWidth="1"/>
    <col min="5891" max="5891" width="11.5703125" style="288" customWidth="1"/>
    <col min="5892" max="5892" width="60" style="288" customWidth="1"/>
    <col min="5893" max="5893" width="19.5703125" style="288" customWidth="1"/>
    <col min="5894" max="5894" width="19.28515625" style="288" customWidth="1"/>
    <col min="5895" max="5896" width="20.42578125" style="288" customWidth="1"/>
    <col min="5897" max="6144" width="9.140625" style="288"/>
    <col min="6145" max="6145" width="1.42578125" style="288" customWidth="1"/>
    <col min="6146" max="6146" width="6.85546875" style="288" customWidth="1"/>
    <col min="6147" max="6147" width="11.5703125" style="288" customWidth="1"/>
    <col min="6148" max="6148" width="60" style="288" customWidth="1"/>
    <col min="6149" max="6149" width="19.5703125" style="288" customWidth="1"/>
    <col min="6150" max="6150" width="19.28515625" style="288" customWidth="1"/>
    <col min="6151" max="6152" width="20.42578125" style="288" customWidth="1"/>
    <col min="6153" max="6400" width="9.140625" style="288"/>
    <col min="6401" max="6401" width="1.42578125" style="288" customWidth="1"/>
    <col min="6402" max="6402" width="6.85546875" style="288" customWidth="1"/>
    <col min="6403" max="6403" width="11.5703125" style="288" customWidth="1"/>
    <col min="6404" max="6404" width="60" style="288" customWidth="1"/>
    <col min="6405" max="6405" width="19.5703125" style="288" customWidth="1"/>
    <col min="6406" max="6406" width="19.28515625" style="288" customWidth="1"/>
    <col min="6407" max="6408" width="20.42578125" style="288" customWidth="1"/>
    <col min="6409" max="6656" width="9.140625" style="288"/>
    <col min="6657" max="6657" width="1.42578125" style="288" customWidth="1"/>
    <col min="6658" max="6658" width="6.85546875" style="288" customWidth="1"/>
    <col min="6659" max="6659" width="11.5703125" style="288" customWidth="1"/>
    <col min="6660" max="6660" width="60" style="288" customWidth="1"/>
    <col min="6661" max="6661" width="19.5703125" style="288" customWidth="1"/>
    <col min="6662" max="6662" width="19.28515625" style="288" customWidth="1"/>
    <col min="6663" max="6664" width="20.42578125" style="288" customWidth="1"/>
    <col min="6665" max="6912" width="9.140625" style="288"/>
    <col min="6913" max="6913" width="1.42578125" style="288" customWidth="1"/>
    <col min="6914" max="6914" width="6.85546875" style="288" customWidth="1"/>
    <col min="6915" max="6915" width="11.5703125" style="288" customWidth="1"/>
    <col min="6916" max="6916" width="60" style="288" customWidth="1"/>
    <col min="6917" max="6917" width="19.5703125" style="288" customWidth="1"/>
    <col min="6918" max="6918" width="19.28515625" style="288" customWidth="1"/>
    <col min="6919" max="6920" width="20.42578125" style="288" customWidth="1"/>
    <col min="6921" max="7168" width="9.140625" style="288"/>
    <col min="7169" max="7169" width="1.42578125" style="288" customWidth="1"/>
    <col min="7170" max="7170" width="6.85546875" style="288" customWidth="1"/>
    <col min="7171" max="7171" width="11.5703125" style="288" customWidth="1"/>
    <col min="7172" max="7172" width="60" style="288" customWidth="1"/>
    <col min="7173" max="7173" width="19.5703125" style="288" customWidth="1"/>
    <col min="7174" max="7174" width="19.28515625" style="288" customWidth="1"/>
    <col min="7175" max="7176" width="20.42578125" style="288" customWidth="1"/>
    <col min="7177" max="7424" width="9.140625" style="288"/>
    <col min="7425" max="7425" width="1.42578125" style="288" customWidth="1"/>
    <col min="7426" max="7426" width="6.85546875" style="288" customWidth="1"/>
    <col min="7427" max="7427" width="11.5703125" style="288" customWidth="1"/>
    <col min="7428" max="7428" width="60" style="288" customWidth="1"/>
    <col min="7429" max="7429" width="19.5703125" style="288" customWidth="1"/>
    <col min="7430" max="7430" width="19.28515625" style="288" customWidth="1"/>
    <col min="7431" max="7432" width="20.42578125" style="288" customWidth="1"/>
    <col min="7433" max="7680" width="9.140625" style="288"/>
    <col min="7681" max="7681" width="1.42578125" style="288" customWidth="1"/>
    <col min="7682" max="7682" width="6.85546875" style="288" customWidth="1"/>
    <col min="7683" max="7683" width="11.5703125" style="288" customWidth="1"/>
    <col min="7684" max="7684" width="60" style="288" customWidth="1"/>
    <col min="7685" max="7685" width="19.5703125" style="288" customWidth="1"/>
    <col min="7686" max="7686" width="19.28515625" style="288" customWidth="1"/>
    <col min="7687" max="7688" width="20.42578125" style="288" customWidth="1"/>
    <col min="7689" max="7936" width="9.140625" style="288"/>
    <col min="7937" max="7937" width="1.42578125" style="288" customWidth="1"/>
    <col min="7938" max="7938" width="6.85546875" style="288" customWidth="1"/>
    <col min="7939" max="7939" width="11.5703125" style="288" customWidth="1"/>
    <col min="7940" max="7940" width="60" style="288" customWidth="1"/>
    <col min="7941" max="7941" width="19.5703125" style="288" customWidth="1"/>
    <col min="7942" max="7942" width="19.28515625" style="288" customWidth="1"/>
    <col min="7943" max="7944" width="20.42578125" style="288" customWidth="1"/>
    <col min="7945" max="8192" width="9.140625" style="288"/>
    <col min="8193" max="8193" width="1.42578125" style="288" customWidth="1"/>
    <col min="8194" max="8194" width="6.85546875" style="288" customWidth="1"/>
    <col min="8195" max="8195" width="11.5703125" style="288" customWidth="1"/>
    <col min="8196" max="8196" width="60" style="288" customWidth="1"/>
    <col min="8197" max="8197" width="19.5703125" style="288" customWidth="1"/>
    <col min="8198" max="8198" width="19.28515625" style="288" customWidth="1"/>
    <col min="8199" max="8200" width="20.42578125" style="288" customWidth="1"/>
    <col min="8201" max="8448" width="9.140625" style="288"/>
    <col min="8449" max="8449" width="1.42578125" style="288" customWidth="1"/>
    <col min="8450" max="8450" width="6.85546875" style="288" customWidth="1"/>
    <col min="8451" max="8451" width="11.5703125" style="288" customWidth="1"/>
    <col min="8452" max="8452" width="60" style="288" customWidth="1"/>
    <col min="8453" max="8453" width="19.5703125" style="288" customWidth="1"/>
    <col min="8454" max="8454" width="19.28515625" style="288" customWidth="1"/>
    <col min="8455" max="8456" width="20.42578125" style="288" customWidth="1"/>
    <col min="8457" max="8704" width="9.140625" style="288"/>
    <col min="8705" max="8705" width="1.42578125" style="288" customWidth="1"/>
    <col min="8706" max="8706" width="6.85546875" style="288" customWidth="1"/>
    <col min="8707" max="8707" width="11.5703125" style="288" customWidth="1"/>
    <col min="8708" max="8708" width="60" style="288" customWidth="1"/>
    <col min="8709" max="8709" width="19.5703125" style="288" customWidth="1"/>
    <col min="8710" max="8710" width="19.28515625" style="288" customWidth="1"/>
    <col min="8711" max="8712" width="20.42578125" style="288" customWidth="1"/>
    <col min="8713" max="8960" width="9.140625" style="288"/>
    <col min="8961" max="8961" width="1.42578125" style="288" customWidth="1"/>
    <col min="8962" max="8962" width="6.85546875" style="288" customWidth="1"/>
    <col min="8963" max="8963" width="11.5703125" style="288" customWidth="1"/>
    <col min="8964" max="8964" width="60" style="288" customWidth="1"/>
    <col min="8965" max="8965" width="19.5703125" style="288" customWidth="1"/>
    <col min="8966" max="8966" width="19.28515625" style="288" customWidth="1"/>
    <col min="8967" max="8968" width="20.42578125" style="288" customWidth="1"/>
    <col min="8969" max="9216" width="9.140625" style="288"/>
    <col min="9217" max="9217" width="1.42578125" style="288" customWidth="1"/>
    <col min="9218" max="9218" width="6.85546875" style="288" customWidth="1"/>
    <col min="9219" max="9219" width="11.5703125" style="288" customWidth="1"/>
    <col min="9220" max="9220" width="60" style="288" customWidth="1"/>
    <col min="9221" max="9221" width="19.5703125" style="288" customWidth="1"/>
    <col min="9222" max="9222" width="19.28515625" style="288" customWidth="1"/>
    <col min="9223" max="9224" width="20.42578125" style="288" customWidth="1"/>
    <col min="9225" max="9472" width="9.140625" style="288"/>
    <col min="9473" max="9473" width="1.42578125" style="288" customWidth="1"/>
    <col min="9474" max="9474" width="6.85546875" style="288" customWidth="1"/>
    <col min="9475" max="9475" width="11.5703125" style="288" customWidth="1"/>
    <col min="9476" max="9476" width="60" style="288" customWidth="1"/>
    <col min="9477" max="9477" width="19.5703125" style="288" customWidth="1"/>
    <col min="9478" max="9478" width="19.28515625" style="288" customWidth="1"/>
    <col min="9479" max="9480" width="20.42578125" style="288" customWidth="1"/>
    <col min="9481" max="9728" width="9.140625" style="288"/>
    <col min="9729" max="9729" width="1.42578125" style="288" customWidth="1"/>
    <col min="9730" max="9730" width="6.85546875" style="288" customWidth="1"/>
    <col min="9731" max="9731" width="11.5703125" style="288" customWidth="1"/>
    <col min="9732" max="9732" width="60" style="288" customWidth="1"/>
    <col min="9733" max="9733" width="19.5703125" style="288" customWidth="1"/>
    <col min="9734" max="9734" width="19.28515625" style="288" customWidth="1"/>
    <col min="9735" max="9736" width="20.42578125" style="288" customWidth="1"/>
    <col min="9737" max="9984" width="9.140625" style="288"/>
    <col min="9985" max="9985" width="1.42578125" style="288" customWidth="1"/>
    <col min="9986" max="9986" width="6.85546875" style="288" customWidth="1"/>
    <col min="9987" max="9987" width="11.5703125" style="288" customWidth="1"/>
    <col min="9988" max="9988" width="60" style="288" customWidth="1"/>
    <col min="9989" max="9989" width="19.5703125" style="288" customWidth="1"/>
    <col min="9990" max="9990" width="19.28515625" style="288" customWidth="1"/>
    <col min="9991" max="9992" width="20.42578125" style="288" customWidth="1"/>
    <col min="9993" max="10240" width="9.140625" style="288"/>
    <col min="10241" max="10241" width="1.42578125" style="288" customWidth="1"/>
    <col min="10242" max="10242" width="6.85546875" style="288" customWidth="1"/>
    <col min="10243" max="10243" width="11.5703125" style="288" customWidth="1"/>
    <col min="10244" max="10244" width="60" style="288" customWidth="1"/>
    <col min="10245" max="10245" width="19.5703125" style="288" customWidth="1"/>
    <col min="10246" max="10246" width="19.28515625" style="288" customWidth="1"/>
    <col min="10247" max="10248" width="20.42578125" style="288" customWidth="1"/>
    <col min="10249" max="10496" width="9.140625" style="288"/>
    <col min="10497" max="10497" width="1.42578125" style="288" customWidth="1"/>
    <col min="10498" max="10498" width="6.85546875" style="288" customWidth="1"/>
    <col min="10499" max="10499" width="11.5703125" style="288" customWidth="1"/>
    <col min="10500" max="10500" width="60" style="288" customWidth="1"/>
    <col min="10501" max="10501" width="19.5703125" style="288" customWidth="1"/>
    <col min="10502" max="10502" width="19.28515625" style="288" customWidth="1"/>
    <col min="10503" max="10504" width="20.42578125" style="288" customWidth="1"/>
    <col min="10505" max="10752" width="9.140625" style="288"/>
    <col min="10753" max="10753" width="1.42578125" style="288" customWidth="1"/>
    <col min="10754" max="10754" width="6.85546875" style="288" customWidth="1"/>
    <col min="10755" max="10755" width="11.5703125" style="288" customWidth="1"/>
    <col min="10756" max="10756" width="60" style="288" customWidth="1"/>
    <col min="10757" max="10757" width="19.5703125" style="288" customWidth="1"/>
    <col min="10758" max="10758" width="19.28515625" style="288" customWidth="1"/>
    <col min="10759" max="10760" width="20.42578125" style="288" customWidth="1"/>
    <col min="10761" max="11008" width="9.140625" style="288"/>
    <col min="11009" max="11009" width="1.42578125" style="288" customWidth="1"/>
    <col min="11010" max="11010" width="6.85546875" style="288" customWidth="1"/>
    <col min="11011" max="11011" width="11.5703125" style="288" customWidth="1"/>
    <col min="11012" max="11012" width="60" style="288" customWidth="1"/>
    <col min="11013" max="11013" width="19.5703125" style="288" customWidth="1"/>
    <col min="11014" max="11014" width="19.28515625" style="288" customWidth="1"/>
    <col min="11015" max="11016" width="20.42578125" style="288" customWidth="1"/>
    <col min="11017" max="11264" width="9.140625" style="288"/>
    <col min="11265" max="11265" width="1.42578125" style="288" customWidth="1"/>
    <col min="11266" max="11266" width="6.85546875" style="288" customWidth="1"/>
    <col min="11267" max="11267" width="11.5703125" style="288" customWidth="1"/>
    <col min="11268" max="11268" width="60" style="288" customWidth="1"/>
    <col min="11269" max="11269" width="19.5703125" style="288" customWidth="1"/>
    <col min="11270" max="11270" width="19.28515625" style="288" customWidth="1"/>
    <col min="11271" max="11272" width="20.42578125" style="288" customWidth="1"/>
    <col min="11273" max="11520" width="9.140625" style="288"/>
    <col min="11521" max="11521" width="1.42578125" style="288" customWidth="1"/>
    <col min="11522" max="11522" width="6.85546875" style="288" customWidth="1"/>
    <col min="11523" max="11523" width="11.5703125" style="288" customWidth="1"/>
    <col min="11524" max="11524" width="60" style="288" customWidth="1"/>
    <col min="11525" max="11525" width="19.5703125" style="288" customWidth="1"/>
    <col min="11526" max="11526" width="19.28515625" style="288" customWidth="1"/>
    <col min="11527" max="11528" width="20.42578125" style="288" customWidth="1"/>
    <col min="11529" max="11776" width="9.140625" style="288"/>
    <col min="11777" max="11777" width="1.42578125" style="288" customWidth="1"/>
    <col min="11778" max="11778" width="6.85546875" style="288" customWidth="1"/>
    <col min="11779" max="11779" width="11.5703125" style="288" customWidth="1"/>
    <col min="11780" max="11780" width="60" style="288" customWidth="1"/>
    <col min="11781" max="11781" width="19.5703125" style="288" customWidth="1"/>
    <col min="11782" max="11782" width="19.28515625" style="288" customWidth="1"/>
    <col min="11783" max="11784" width="20.42578125" style="288" customWidth="1"/>
    <col min="11785" max="12032" width="9.140625" style="288"/>
    <col min="12033" max="12033" width="1.42578125" style="288" customWidth="1"/>
    <col min="12034" max="12034" width="6.85546875" style="288" customWidth="1"/>
    <col min="12035" max="12035" width="11.5703125" style="288" customWidth="1"/>
    <col min="12036" max="12036" width="60" style="288" customWidth="1"/>
    <col min="12037" max="12037" width="19.5703125" style="288" customWidth="1"/>
    <col min="12038" max="12038" width="19.28515625" style="288" customWidth="1"/>
    <col min="12039" max="12040" width="20.42578125" style="288" customWidth="1"/>
    <col min="12041" max="12288" width="9.140625" style="288"/>
    <col min="12289" max="12289" width="1.42578125" style="288" customWidth="1"/>
    <col min="12290" max="12290" width="6.85546875" style="288" customWidth="1"/>
    <col min="12291" max="12291" width="11.5703125" style="288" customWidth="1"/>
    <col min="12292" max="12292" width="60" style="288" customWidth="1"/>
    <col min="12293" max="12293" width="19.5703125" style="288" customWidth="1"/>
    <col min="12294" max="12294" width="19.28515625" style="288" customWidth="1"/>
    <col min="12295" max="12296" width="20.42578125" style="288" customWidth="1"/>
    <col min="12297" max="12544" width="9.140625" style="288"/>
    <col min="12545" max="12545" width="1.42578125" style="288" customWidth="1"/>
    <col min="12546" max="12546" width="6.85546875" style="288" customWidth="1"/>
    <col min="12547" max="12547" width="11.5703125" style="288" customWidth="1"/>
    <col min="12548" max="12548" width="60" style="288" customWidth="1"/>
    <col min="12549" max="12549" width="19.5703125" style="288" customWidth="1"/>
    <col min="12550" max="12550" width="19.28515625" style="288" customWidth="1"/>
    <col min="12551" max="12552" width="20.42578125" style="288" customWidth="1"/>
    <col min="12553" max="12800" width="9.140625" style="288"/>
    <col min="12801" max="12801" width="1.42578125" style="288" customWidth="1"/>
    <col min="12802" max="12802" width="6.85546875" style="288" customWidth="1"/>
    <col min="12803" max="12803" width="11.5703125" style="288" customWidth="1"/>
    <col min="12804" max="12804" width="60" style="288" customWidth="1"/>
    <col min="12805" max="12805" width="19.5703125" style="288" customWidth="1"/>
    <col min="12806" max="12806" width="19.28515625" style="288" customWidth="1"/>
    <col min="12807" max="12808" width="20.42578125" style="288" customWidth="1"/>
    <col min="12809" max="13056" width="9.140625" style="288"/>
    <col min="13057" max="13057" width="1.42578125" style="288" customWidth="1"/>
    <col min="13058" max="13058" width="6.85546875" style="288" customWidth="1"/>
    <col min="13059" max="13059" width="11.5703125" style="288" customWidth="1"/>
    <col min="13060" max="13060" width="60" style="288" customWidth="1"/>
    <col min="13061" max="13061" width="19.5703125" style="288" customWidth="1"/>
    <col min="13062" max="13062" width="19.28515625" style="288" customWidth="1"/>
    <col min="13063" max="13064" width="20.42578125" style="288" customWidth="1"/>
    <col min="13065" max="13312" width="9.140625" style="288"/>
    <col min="13313" max="13313" width="1.42578125" style="288" customWidth="1"/>
    <col min="13314" max="13314" width="6.85546875" style="288" customWidth="1"/>
    <col min="13315" max="13315" width="11.5703125" style="288" customWidth="1"/>
    <col min="13316" max="13316" width="60" style="288" customWidth="1"/>
    <col min="13317" max="13317" width="19.5703125" style="288" customWidth="1"/>
    <col min="13318" max="13318" width="19.28515625" style="288" customWidth="1"/>
    <col min="13319" max="13320" width="20.42578125" style="288" customWidth="1"/>
    <col min="13321" max="13568" width="9.140625" style="288"/>
    <col min="13569" max="13569" width="1.42578125" style="288" customWidth="1"/>
    <col min="13570" max="13570" width="6.85546875" style="288" customWidth="1"/>
    <col min="13571" max="13571" width="11.5703125" style="288" customWidth="1"/>
    <col min="13572" max="13572" width="60" style="288" customWidth="1"/>
    <col min="13573" max="13573" width="19.5703125" style="288" customWidth="1"/>
    <col min="13574" max="13574" width="19.28515625" style="288" customWidth="1"/>
    <col min="13575" max="13576" width="20.42578125" style="288" customWidth="1"/>
    <col min="13577" max="13824" width="9.140625" style="288"/>
    <col min="13825" max="13825" width="1.42578125" style="288" customWidth="1"/>
    <col min="13826" max="13826" width="6.85546875" style="288" customWidth="1"/>
    <col min="13827" max="13827" width="11.5703125" style="288" customWidth="1"/>
    <col min="13828" max="13828" width="60" style="288" customWidth="1"/>
    <col min="13829" max="13829" width="19.5703125" style="288" customWidth="1"/>
    <col min="13830" max="13830" width="19.28515625" style="288" customWidth="1"/>
    <col min="13831" max="13832" width="20.42578125" style="288" customWidth="1"/>
    <col min="13833" max="14080" width="9.140625" style="288"/>
    <col min="14081" max="14081" width="1.42578125" style="288" customWidth="1"/>
    <col min="14082" max="14082" width="6.85546875" style="288" customWidth="1"/>
    <col min="14083" max="14083" width="11.5703125" style="288" customWidth="1"/>
    <col min="14084" max="14084" width="60" style="288" customWidth="1"/>
    <col min="14085" max="14085" width="19.5703125" style="288" customWidth="1"/>
    <col min="14086" max="14086" width="19.28515625" style="288" customWidth="1"/>
    <col min="14087" max="14088" width="20.42578125" style="288" customWidth="1"/>
    <col min="14089" max="14336" width="9.140625" style="288"/>
    <col min="14337" max="14337" width="1.42578125" style="288" customWidth="1"/>
    <col min="14338" max="14338" width="6.85546875" style="288" customWidth="1"/>
    <col min="14339" max="14339" width="11.5703125" style="288" customWidth="1"/>
    <col min="14340" max="14340" width="60" style="288" customWidth="1"/>
    <col min="14341" max="14341" width="19.5703125" style="288" customWidth="1"/>
    <col min="14342" max="14342" width="19.28515625" style="288" customWidth="1"/>
    <col min="14343" max="14344" width="20.42578125" style="288" customWidth="1"/>
    <col min="14345" max="14592" width="9.140625" style="288"/>
    <col min="14593" max="14593" width="1.42578125" style="288" customWidth="1"/>
    <col min="14594" max="14594" width="6.85546875" style="288" customWidth="1"/>
    <col min="14595" max="14595" width="11.5703125" style="288" customWidth="1"/>
    <col min="14596" max="14596" width="60" style="288" customWidth="1"/>
    <col min="14597" max="14597" width="19.5703125" style="288" customWidth="1"/>
    <col min="14598" max="14598" width="19.28515625" style="288" customWidth="1"/>
    <col min="14599" max="14600" width="20.42578125" style="288" customWidth="1"/>
    <col min="14601" max="14848" width="9.140625" style="288"/>
    <col min="14849" max="14849" width="1.42578125" style="288" customWidth="1"/>
    <col min="14850" max="14850" width="6.85546875" style="288" customWidth="1"/>
    <col min="14851" max="14851" width="11.5703125" style="288" customWidth="1"/>
    <col min="14852" max="14852" width="60" style="288" customWidth="1"/>
    <col min="14853" max="14853" width="19.5703125" style="288" customWidth="1"/>
    <col min="14854" max="14854" width="19.28515625" style="288" customWidth="1"/>
    <col min="14855" max="14856" width="20.42578125" style="288" customWidth="1"/>
    <col min="14857" max="15104" width="9.140625" style="288"/>
    <col min="15105" max="15105" width="1.42578125" style="288" customWidth="1"/>
    <col min="15106" max="15106" width="6.85546875" style="288" customWidth="1"/>
    <col min="15107" max="15107" width="11.5703125" style="288" customWidth="1"/>
    <col min="15108" max="15108" width="60" style="288" customWidth="1"/>
    <col min="15109" max="15109" width="19.5703125" style="288" customWidth="1"/>
    <col min="15110" max="15110" width="19.28515625" style="288" customWidth="1"/>
    <col min="15111" max="15112" width="20.42578125" style="288" customWidth="1"/>
    <col min="15113" max="15360" width="9.140625" style="288"/>
    <col min="15361" max="15361" width="1.42578125" style="288" customWidth="1"/>
    <col min="15362" max="15362" width="6.85546875" style="288" customWidth="1"/>
    <col min="15363" max="15363" width="11.5703125" style="288" customWidth="1"/>
    <col min="15364" max="15364" width="60" style="288" customWidth="1"/>
    <col min="15365" max="15365" width="19.5703125" style="288" customWidth="1"/>
    <col min="15366" max="15366" width="19.28515625" style="288" customWidth="1"/>
    <col min="15367" max="15368" width="20.42578125" style="288" customWidth="1"/>
    <col min="15369" max="15616" width="9.140625" style="288"/>
    <col min="15617" max="15617" width="1.42578125" style="288" customWidth="1"/>
    <col min="15618" max="15618" width="6.85546875" style="288" customWidth="1"/>
    <col min="15619" max="15619" width="11.5703125" style="288" customWidth="1"/>
    <col min="15620" max="15620" width="60" style="288" customWidth="1"/>
    <col min="15621" max="15621" width="19.5703125" style="288" customWidth="1"/>
    <col min="15622" max="15622" width="19.28515625" style="288" customWidth="1"/>
    <col min="15623" max="15624" width="20.42578125" style="288" customWidth="1"/>
    <col min="15625" max="15872" width="9.140625" style="288"/>
    <col min="15873" max="15873" width="1.42578125" style="288" customWidth="1"/>
    <col min="15874" max="15874" width="6.85546875" style="288" customWidth="1"/>
    <col min="15875" max="15875" width="11.5703125" style="288" customWidth="1"/>
    <col min="15876" max="15876" width="60" style="288" customWidth="1"/>
    <col min="15877" max="15877" width="19.5703125" style="288" customWidth="1"/>
    <col min="15878" max="15878" width="19.28515625" style="288" customWidth="1"/>
    <col min="15879" max="15880" width="20.42578125" style="288" customWidth="1"/>
    <col min="15881" max="16128" width="9.140625" style="288"/>
    <col min="16129" max="16129" width="1.42578125" style="288" customWidth="1"/>
    <col min="16130" max="16130" width="6.85546875" style="288" customWidth="1"/>
    <col min="16131" max="16131" width="11.5703125" style="288" customWidth="1"/>
    <col min="16132" max="16132" width="60" style="288" customWidth="1"/>
    <col min="16133" max="16133" width="19.5703125" style="288" customWidth="1"/>
    <col min="16134" max="16134" width="19.28515625" style="288" customWidth="1"/>
    <col min="16135" max="16136" width="20.42578125" style="288" customWidth="1"/>
    <col min="16137" max="16384" width="9.140625" style="288"/>
  </cols>
  <sheetData>
    <row r="2" spans="1:12">
      <c r="F2" s="289" t="s">
        <v>3056</v>
      </c>
      <c r="G2" s="289"/>
      <c r="H2" s="289"/>
    </row>
    <row r="3" spans="1:12">
      <c r="F3" s="289" t="s">
        <v>2544</v>
      </c>
      <c r="G3" s="289"/>
      <c r="H3" s="289"/>
    </row>
    <row r="4" spans="1:12">
      <c r="B4" s="291"/>
      <c r="F4" s="292"/>
      <c r="G4" s="292"/>
      <c r="H4" s="292"/>
    </row>
    <row r="5" spans="1:12" ht="18.75">
      <c r="B5" s="827" t="s">
        <v>2545</v>
      </c>
      <c r="C5" s="827"/>
      <c r="D5" s="827"/>
      <c r="E5" s="827"/>
      <c r="F5" s="827"/>
      <c r="G5" s="827"/>
      <c r="H5" s="424"/>
    </row>
    <row r="6" spans="1:12" ht="35.450000000000003" customHeight="1">
      <c r="B6" s="828" t="s">
        <v>2546</v>
      </c>
      <c r="C6" s="828"/>
      <c r="D6" s="828"/>
      <c r="E6" s="828"/>
      <c r="F6" s="828"/>
      <c r="G6" s="828"/>
      <c r="H6" s="417"/>
    </row>
    <row r="7" spans="1:12" ht="27" customHeight="1">
      <c r="A7" s="289"/>
      <c r="B7" s="425" t="s">
        <v>2533</v>
      </c>
      <c r="C7" s="293"/>
      <c r="D7" s="293"/>
      <c r="E7" s="294"/>
      <c r="F7" s="294"/>
      <c r="G7" s="294"/>
      <c r="H7" s="294"/>
    </row>
    <row r="8" spans="1:12" ht="8.25" customHeight="1">
      <c r="B8" s="825"/>
      <c r="C8" s="825"/>
      <c r="D8" s="825"/>
      <c r="E8" s="825"/>
      <c r="F8" s="825"/>
      <c r="G8" s="825"/>
      <c r="H8" s="414"/>
    </row>
    <row r="9" spans="1:12">
      <c r="B9" s="295"/>
      <c r="C9" s="825"/>
      <c r="D9" s="825"/>
      <c r="E9" s="825"/>
      <c r="F9" s="825"/>
      <c r="G9" s="825"/>
      <c r="H9" s="414"/>
    </row>
    <row r="10" spans="1:12" ht="28.5" customHeight="1">
      <c r="B10" s="826" t="s">
        <v>2547</v>
      </c>
      <c r="C10" s="826"/>
      <c r="D10" s="826"/>
      <c r="E10" s="826"/>
      <c r="F10" s="826"/>
      <c r="G10" s="826"/>
      <c r="H10" s="415"/>
    </row>
    <row r="11" spans="1:12" ht="28.5" customHeight="1">
      <c r="A11" s="289"/>
      <c r="B11" s="425" t="s">
        <v>2533</v>
      </c>
      <c r="C11" s="289"/>
      <c r="D11" s="294"/>
      <c r="E11" s="426" t="s">
        <v>2454</v>
      </c>
      <c r="F11" s="294"/>
      <c r="G11" s="294"/>
      <c r="H11" s="294"/>
    </row>
    <row r="12" spans="1:12">
      <c r="B12" s="296" t="s">
        <v>2455</v>
      </c>
      <c r="C12" s="289" t="s">
        <v>2548</v>
      </c>
      <c r="D12" s="294"/>
      <c r="E12" s="294"/>
      <c r="F12" s="294"/>
      <c r="G12" s="294"/>
      <c r="H12" s="294"/>
    </row>
    <row r="13" spans="1:12">
      <c r="B13" s="297"/>
      <c r="C13" s="289" t="s">
        <v>2549</v>
      </c>
      <c r="D13" s="294"/>
      <c r="E13" s="294"/>
      <c r="F13" s="294"/>
      <c r="G13" s="294"/>
      <c r="H13" s="294"/>
    </row>
    <row r="14" spans="1:12" ht="33" customHeight="1" thickBot="1">
      <c r="B14" s="824" t="s">
        <v>3041</v>
      </c>
      <c r="C14" s="824"/>
      <c r="D14" s="824"/>
      <c r="E14" s="824"/>
      <c r="F14" s="824"/>
      <c r="G14" s="824"/>
      <c r="H14" s="824"/>
    </row>
    <row r="15" spans="1:12" ht="94.5">
      <c r="B15" s="298" t="s">
        <v>34</v>
      </c>
      <c r="C15" s="299" t="s">
        <v>2550</v>
      </c>
      <c r="D15" s="300" t="s">
        <v>1047</v>
      </c>
      <c r="E15" s="301" t="s">
        <v>2551</v>
      </c>
      <c r="F15" s="301" t="s">
        <v>2552</v>
      </c>
      <c r="G15" s="302" t="s">
        <v>2553</v>
      </c>
      <c r="H15" s="303" t="s">
        <v>3075</v>
      </c>
      <c r="L15" s="288" t="s">
        <v>2454</v>
      </c>
    </row>
    <row r="16" spans="1:12">
      <c r="B16" s="304"/>
      <c r="C16" s="305" t="s">
        <v>411</v>
      </c>
      <c r="D16" s="306" t="s">
        <v>36</v>
      </c>
      <c r="E16" s="307">
        <v>0.5</v>
      </c>
      <c r="F16" s="308"/>
      <c r="G16" s="309"/>
      <c r="H16" s="310"/>
    </row>
    <row r="17" spans="2:10" ht="31.5">
      <c r="B17" s="311">
        <v>1</v>
      </c>
      <c r="C17" s="263" t="s">
        <v>412</v>
      </c>
      <c r="D17" s="312" t="s">
        <v>413</v>
      </c>
      <c r="E17" s="313">
        <v>0.5</v>
      </c>
      <c r="F17" s="314">
        <v>0.8</v>
      </c>
      <c r="G17" s="315" t="s">
        <v>2554</v>
      </c>
      <c r="H17" s="316"/>
    </row>
    <row r="18" spans="2:10">
      <c r="B18" s="311"/>
      <c r="C18" s="317" t="s">
        <v>414</v>
      </c>
      <c r="D18" s="318" t="s">
        <v>38</v>
      </c>
      <c r="E18" s="307">
        <v>0.8</v>
      </c>
      <c r="F18" s="314"/>
      <c r="G18" s="315"/>
      <c r="H18" s="316"/>
    </row>
    <row r="19" spans="2:10">
      <c r="B19" s="319">
        <f>B17+1</f>
        <v>2</v>
      </c>
      <c r="C19" s="320" t="s">
        <v>415</v>
      </c>
      <c r="D19" s="321" t="s">
        <v>416</v>
      </c>
      <c r="E19" s="322">
        <v>0.93</v>
      </c>
      <c r="F19" s="314">
        <v>0.8</v>
      </c>
      <c r="G19" s="315" t="s">
        <v>2555</v>
      </c>
      <c r="H19" s="316"/>
    </row>
    <row r="20" spans="2:10" ht="31.5">
      <c r="B20" s="319">
        <f t="shared" ref="B20:B83" si="0">B19+1</f>
        <v>3</v>
      </c>
      <c r="C20" s="320" t="s">
        <v>417</v>
      </c>
      <c r="D20" s="321" t="s">
        <v>418</v>
      </c>
      <c r="E20" s="322">
        <v>0.28000000000000003</v>
      </c>
      <c r="F20" s="314">
        <v>0.8</v>
      </c>
      <c r="G20" s="315" t="s">
        <v>2554</v>
      </c>
      <c r="H20" s="316"/>
    </row>
    <row r="21" spans="2:10">
      <c r="B21" s="319">
        <f t="shared" si="0"/>
        <v>4</v>
      </c>
      <c r="C21" s="320" t="s">
        <v>419</v>
      </c>
      <c r="D21" s="321" t="s">
        <v>420</v>
      </c>
      <c r="E21" s="322">
        <v>0.98</v>
      </c>
      <c r="F21" s="314">
        <v>0.8</v>
      </c>
      <c r="G21" s="315" t="s">
        <v>2555</v>
      </c>
      <c r="H21" s="316"/>
    </row>
    <row r="22" spans="2:10">
      <c r="B22" s="319">
        <f t="shared" si="0"/>
        <v>5</v>
      </c>
      <c r="C22" s="320" t="s">
        <v>421</v>
      </c>
      <c r="D22" s="321" t="s">
        <v>422</v>
      </c>
      <c r="E22" s="322">
        <v>1.01</v>
      </c>
      <c r="F22" s="314">
        <v>0.8</v>
      </c>
      <c r="G22" s="315" t="s">
        <v>2555</v>
      </c>
      <c r="H22" s="316"/>
    </row>
    <row r="23" spans="2:10">
      <c r="B23" s="319">
        <f t="shared" si="0"/>
        <v>6</v>
      </c>
      <c r="C23" s="320" t="s">
        <v>423</v>
      </c>
      <c r="D23" s="321" t="s">
        <v>424</v>
      </c>
      <c r="E23" s="322">
        <v>0.74</v>
      </c>
      <c r="F23" s="314">
        <v>0.8</v>
      </c>
      <c r="G23" s="315" t="s">
        <v>2555</v>
      </c>
      <c r="H23" s="316"/>
    </row>
    <row r="24" spans="2:10">
      <c r="B24" s="319">
        <f t="shared" si="0"/>
        <v>7</v>
      </c>
      <c r="C24" s="320" t="s">
        <v>425</v>
      </c>
      <c r="D24" s="321" t="s">
        <v>426</v>
      </c>
      <c r="E24" s="322">
        <v>3.21</v>
      </c>
      <c r="F24" s="314">
        <v>0.8</v>
      </c>
      <c r="G24" s="315" t="s">
        <v>2554</v>
      </c>
      <c r="H24" s="316"/>
    </row>
    <row r="25" spans="2:10" ht="31.5">
      <c r="B25" s="319">
        <f t="shared" si="0"/>
        <v>8</v>
      </c>
      <c r="C25" s="320" t="s">
        <v>427</v>
      </c>
      <c r="D25" s="321" t="s">
        <v>428</v>
      </c>
      <c r="E25" s="322">
        <v>0.71</v>
      </c>
      <c r="F25" s="314">
        <v>0.8</v>
      </c>
      <c r="G25" s="315" t="s">
        <v>2555</v>
      </c>
      <c r="H25" s="316"/>
    </row>
    <row r="26" spans="2:10" ht="47.25">
      <c r="B26" s="319">
        <f t="shared" si="0"/>
        <v>9</v>
      </c>
      <c r="C26" s="320" t="s">
        <v>429</v>
      </c>
      <c r="D26" s="321" t="s">
        <v>430</v>
      </c>
      <c r="E26" s="322">
        <v>0.89</v>
      </c>
      <c r="F26" s="314">
        <v>0.8</v>
      </c>
      <c r="G26" s="315" t="s">
        <v>2555</v>
      </c>
      <c r="H26" s="316"/>
    </row>
    <row r="27" spans="2:10" ht="31.5">
      <c r="B27" s="319">
        <f t="shared" si="0"/>
        <v>10</v>
      </c>
      <c r="C27" s="320" t="s">
        <v>431</v>
      </c>
      <c r="D27" s="321" t="s">
        <v>432</v>
      </c>
      <c r="E27" s="322">
        <v>0.46</v>
      </c>
      <c r="F27" s="314">
        <v>0.8</v>
      </c>
      <c r="G27" s="315" t="s">
        <v>2555</v>
      </c>
      <c r="H27" s="316"/>
    </row>
    <row r="28" spans="2:10" ht="31.5">
      <c r="B28" s="319">
        <f t="shared" si="0"/>
        <v>11</v>
      </c>
      <c r="C28" s="320" t="s">
        <v>433</v>
      </c>
      <c r="D28" s="321" t="s">
        <v>44</v>
      </c>
      <c r="E28" s="322">
        <v>0.39</v>
      </c>
      <c r="F28" s="314">
        <v>0.8</v>
      </c>
      <c r="G28" s="315" t="s">
        <v>2555</v>
      </c>
      <c r="H28" s="316"/>
    </row>
    <row r="29" spans="2:10" ht="31.5">
      <c r="B29" s="319">
        <f t="shared" si="0"/>
        <v>12</v>
      </c>
      <c r="C29" s="320" t="s">
        <v>434</v>
      </c>
      <c r="D29" s="321" t="s">
        <v>46</v>
      </c>
      <c r="E29" s="322">
        <v>0.57999999999999996</v>
      </c>
      <c r="F29" s="314">
        <v>0.8</v>
      </c>
      <c r="G29" s="315" t="s">
        <v>2555</v>
      </c>
      <c r="H29" s="316"/>
    </row>
    <row r="30" spans="2:10" ht="31.5">
      <c r="B30" s="319">
        <f t="shared" si="0"/>
        <v>13</v>
      </c>
      <c r="C30" s="320" t="s">
        <v>435</v>
      </c>
      <c r="D30" s="321" t="s">
        <v>436</v>
      </c>
      <c r="E30" s="322">
        <v>1.17</v>
      </c>
      <c r="F30" s="314">
        <v>0.8</v>
      </c>
      <c r="G30" s="315" t="s">
        <v>2554</v>
      </c>
      <c r="H30" s="316"/>
    </row>
    <row r="31" spans="2:10" ht="31.5">
      <c r="B31" s="319">
        <f t="shared" si="0"/>
        <v>14</v>
      </c>
      <c r="C31" s="320" t="s">
        <v>437</v>
      </c>
      <c r="D31" s="321" t="s">
        <v>438</v>
      </c>
      <c r="E31" s="322">
        <v>2.2000000000000002</v>
      </c>
      <c r="F31" s="314">
        <v>0.8</v>
      </c>
      <c r="G31" s="315" t="s">
        <v>2555</v>
      </c>
      <c r="H31" s="316"/>
    </row>
    <row r="32" spans="2:10">
      <c r="B32" s="319">
        <f t="shared" si="0"/>
        <v>15</v>
      </c>
      <c r="C32" s="320" t="s">
        <v>2556</v>
      </c>
      <c r="D32" s="321" t="s">
        <v>2557</v>
      </c>
      <c r="E32" s="322">
        <v>3.85</v>
      </c>
      <c r="F32" s="314">
        <v>0.8</v>
      </c>
      <c r="G32" s="315" t="s">
        <v>2555</v>
      </c>
      <c r="H32" s="316">
        <v>0.30449999999999999</v>
      </c>
      <c r="J32" s="323"/>
    </row>
    <row r="33" spans="2:10" s="332" customFormat="1">
      <c r="B33" s="324"/>
      <c r="C33" s="325" t="s">
        <v>439</v>
      </c>
      <c r="D33" s="325" t="s">
        <v>51</v>
      </c>
      <c r="E33" s="326">
        <v>1.25</v>
      </c>
      <c r="F33" s="314"/>
      <c r="G33" s="328"/>
      <c r="H33" s="329"/>
      <c r="I33" s="330"/>
      <c r="J33" s="331"/>
    </row>
    <row r="34" spans="2:10">
      <c r="B34" s="319">
        <f>B32+1</f>
        <v>16</v>
      </c>
      <c r="C34" s="320" t="s">
        <v>440</v>
      </c>
      <c r="D34" s="321" t="s">
        <v>53</v>
      </c>
      <c r="E34" s="322">
        <v>4.5199999999999996</v>
      </c>
      <c r="F34" s="314">
        <v>0.8</v>
      </c>
      <c r="G34" s="315" t="s">
        <v>2555</v>
      </c>
      <c r="H34" s="316"/>
      <c r="J34" s="323"/>
    </row>
    <row r="35" spans="2:10">
      <c r="B35" s="319">
        <f t="shared" si="0"/>
        <v>17</v>
      </c>
      <c r="C35" s="320" t="s">
        <v>441</v>
      </c>
      <c r="D35" s="321" t="s">
        <v>442</v>
      </c>
      <c r="E35" s="322">
        <v>0.27</v>
      </c>
      <c r="F35" s="314">
        <v>0.8</v>
      </c>
      <c r="G35" s="315" t="s">
        <v>2554</v>
      </c>
      <c r="H35" s="316"/>
      <c r="J35" s="323"/>
    </row>
    <row r="36" spans="2:10" s="332" customFormat="1">
      <c r="B36" s="324"/>
      <c r="C36" s="325" t="s">
        <v>443</v>
      </c>
      <c r="D36" s="325" t="s">
        <v>55</v>
      </c>
      <c r="E36" s="326">
        <v>1.04</v>
      </c>
      <c r="F36" s="314"/>
      <c r="G36" s="328"/>
      <c r="H36" s="329"/>
      <c r="I36" s="330"/>
      <c r="J36" s="331"/>
    </row>
    <row r="37" spans="2:10">
      <c r="B37" s="319">
        <f>B35+1</f>
        <v>18</v>
      </c>
      <c r="C37" s="320" t="s">
        <v>444</v>
      </c>
      <c r="D37" s="321" t="s">
        <v>445</v>
      </c>
      <c r="E37" s="322">
        <v>0.89</v>
      </c>
      <c r="F37" s="314">
        <v>0.8</v>
      </c>
      <c r="G37" s="315" t="s">
        <v>2554</v>
      </c>
      <c r="H37" s="316"/>
      <c r="J37" s="323"/>
    </row>
    <row r="38" spans="2:10">
      <c r="B38" s="319">
        <f t="shared" si="0"/>
        <v>19</v>
      </c>
      <c r="C38" s="320" t="s">
        <v>446</v>
      </c>
      <c r="D38" s="321" t="s">
        <v>447</v>
      </c>
      <c r="E38" s="322">
        <v>2.0099999999999998</v>
      </c>
      <c r="F38" s="314">
        <v>0.8</v>
      </c>
      <c r="G38" s="315" t="s">
        <v>2555</v>
      </c>
      <c r="H38" s="316"/>
      <c r="J38" s="323"/>
    </row>
    <row r="39" spans="2:10">
      <c r="B39" s="319">
        <f t="shared" si="0"/>
        <v>20</v>
      </c>
      <c r="C39" s="320" t="s">
        <v>448</v>
      </c>
      <c r="D39" s="321" t="s">
        <v>449</v>
      </c>
      <c r="E39" s="322">
        <v>0.86</v>
      </c>
      <c r="F39" s="314">
        <v>0.8</v>
      </c>
      <c r="G39" s="315" t="s">
        <v>2555</v>
      </c>
      <c r="H39" s="316"/>
      <c r="J39" s="323"/>
    </row>
    <row r="40" spans="2:10">
      <c r="B40" s="319">
        <f t="shared" si="0"/>
        <v>21</v>
      </c>
      <c r="C40" s="320" t="s">
        <v>450</v>
      </c>
      <c r="D40" s="321" t="s">
        <v>451</v>
      </c>
      <c r="E40" s="322">
        <v>1.21</v>
      </c>
      <c r="F40" s="314">
        <v>0.8</v>
      </c>
      <c r="G40" s="315" t="s">
        <v>2555</v>
      </c>
      <c r="H40" s="316"/>
      <c r="J40" s="323"/>
    </row>
    <row r="41" spans="2:10">
      <c r="B41" s="319">
        <f t="shared" si="0"/>
        <v>22</v>
      </c>
      <c r="C41" s="320" t="s">
        <v>452</v>
      </c>
      <c r="D41" s="321" t="s">
        <v>453</v>
      </c>
      <c r="E41" s="322">
        <v>0.87</v>
      </c>
      <c r="F41" s="314">
        <v>0.8</v>
      </c>
      <c r="G41" s="315" t="s">
        <v>2555</v>
      </c>
      <c r="H41" s="316"/>
      <c r="J41" s="323"/>
    </row>
    <row r="42" spans="2:10">
      <c r="B42" s="319">
        <f t="shared" si="0"/>
        <v>23</v>
      </c>
      <c r="C42" s="320" t="s">
        <v>454</v>
      </c>
      <c r="D42" s="321" t="s">
        <v>455</v>
      </c>
      <c r="E42" s="322">
        <v>4.1900000000000004</v>
      </c>
      <c r="F42" s="314">
        <v>0.8</v>
      </c>
      <c r="G42" s="315" t="s">
        <v>2555</v>
      </c>
      <c r="H42" s="316"/>
      <c r="J42" s="323"/>
    </row>
    <row r="43" spans="2:10" s="332" customFormat="1">
      <c r="B43" s="324"/>
      <c r="C43" s="325" t="s">
        <v>456</v>
      </c>
      <c r="D43" s="325" t="s">
        <v>59</v>
      </c>
      <c r="E43" s="326">
        <v>1.66</v>
      </c>
      <c r="F43" s="314"/>
      <c r="G43" s="328"/>
      <c r="H43" s="329"/>
      <c r="I43" s="330"/>
      <c r="J43" s="331"/>
    </row>
    <row r="44" spans="2:10">
      <c r="B44" s="319">
        <f>B42+1</f>
        <v>24</v>
      </c>
      <c r="C44" s="320" t="s">
        <v>457</v>
      </c>
      <c r="D44" s="321" t="s">
        <v>458</v>
      </c>
      <c r="E44" s="322">
        <v>0.94</v>
      </c>
      <c r="F44" s="314">
        <v>0.8</v>
      </c>
      <c r="G44" s="315" t="s">
        <v>2555</v>
      </c>
      <c r="H44" s="316"/>
      <c r="J44" s="323"/>
    </row>
    <row r="45" spans="2:10">
      <c r="B45" s="319">
        <f t="shared" si="0"/>
        <v>25</v>
      </c>
      <c r="C45" s="320" t="s">
        <v>459</v>
      </c>
      <c r="D45" s="321" t="s">
        <v>460</v>
      </c>
      <c r="E45" s="322">
        <v>5.32</v>
      </c>
      <c r="F45" s="314">
        <v>0.8</v>
      </c>
      <c r="G45" s="315" t="s">
        <v>2555</v>
      </c>
      <c r="H45" s="316"/>
      <c r="J45" s="323"/>
    </row>
    <row r="46" spans="2:10">
      <c r="B46" s="319">
        <f t="shared" si="0"/>
        <v>26</v>
      </c>
      <c r="C46" s="320" t="s">
        <v>461</v>
      </c>
      <c r="D46" s="321" t="s">
        <v>462</v>
      </c>
      <c r="E46" s="322">
        <v>4.5</v>
      </c>
      <c r="F46" s="314">
        <v>0.8</v>
      </c>
      <c r="G46" s="315" t="s">
        <v>2555</v>
      </c>
      <c r="H46" s="316"/>
      <c r="J46" s="323"/>
    </row>
    <row r="47" spans="2:10" ht="31.5">
      <c r="B47" s="319">
        <f t="shared" si="0"/>
        <v>27</v>
      </c>
      <c r="C47" s="320" t="s">
        <v>463</v>
      </c>
      <c r="D47" s="321" t="s">
        <v>464</v>
      </c>
      <c r="E47" s="322">
        <v>1.0900000000000001</v>
      </c>
      <c r="F47" s="314">
        <v>0.8</v>
      </c>
      <c r="G47" s="315" t="s">
        <v>2555</v>
      </c>
      <c r="H47" s="316"/>
      <c r="J47" s="323"/>
    </row>
    <row r="48" spans="2:10" ht="31.5">
      <c r="B48" s="319">
        <f t="shared" si="0"/>
        <v>28</v>
      </c>
      <c r="C48" s="320" t="s">
        <v>465</v>
      </c>
      <c r="D48" s="321" t="s">
        <v>466</v>
      </c>
      <c r="E48" s="322">
        <v>4.51</v>
      </c>
      <c r="F48" s="314">
        <v>0.8</v>
      </c>
      <c r="G48" s="315" t="s">
        <v>2555</v>
      </c>
      <c r="H48" s="316"/>
      <c r="J48" s="323"/>
    </row>
    <row r="49" spans="2:10" ht="31.5">
      <c r="B49" s="319">
        <f t="shared" si="0"/>
        <v>29</v>
      </c>
      <c r="C49" s="320" t="s">
        <v>467</v>
      </c>
      <c r="D49" s="321" t="s">
        <v>65</v>
      </c>
      <c r="E49" s="322">
        <v>2.0499999999999998</v>
      </c>
      <c r="F49" s="314">
        <v>0.8</v>
      </c>
      <c r="G49" s="315" t="s">
        <v>2555</v>
      </c>
      <c r="H49" s="316"/>
      <c r="J49" s="323"/>
    </row>
    <row r="50" spans="2:10" s="332" customFormat="1">
      <c r="B50" s="324"/>
      <c r="C50" s="325" t="s">
        <v>468</v>
      </c>
      <c r="D50" s="325" t="s">
        <v>2098</v>
      </c>
      <c r="E50" s="326">
        <v>0.8</v>
      </c>
      <c r="F50" s="314"/>
      <c r="G50" s="328"/>
      <c r="H50" s="329"/>
      <c r="I50" s="330"/>
      <c r="J50" s="331"/>
    </row>
    <row r="51" spans="2:10" ht="31.5">
      <c r="B51" s="319">
        <f>B49+1</f>
        <v>30</v>
      </c>
      <c r="C51" s="320" t="s">
        <v>2160</v>
      </c>
      <c r="D51" s="321" t="s">
        <v>2150</v>
      </c>
      <c r="E51" s="322">
        <v>0.32</v>
      </c>
      <c r="F51" s="314">
        <v>0.8</v>
      </c>
      <c r="G51" s="315" t="s">
        <v>2555</v>
      </c>
      <c r="H51" s="316">
        <v>0.97470000000000001</v>
      </c>
      <c r="J51" s="323"/>
    </row>
    <row r="52" spans="2:10" ht="31.5">
      <c r="B52" s="319">
        <f t="shared" si="0"/>
        <v>31</v>
      </c>
      <c r="C52" s="320" t="s">
        <v>2161</v>
      </c>
      <c r="D52" s="321" t="s">
        <v>2151</v>
      </c>
      <c r="E52" s="322">
        <v>1.39</v>
      </c>
      <c r="F52" s="314">
        <v>0.8</v>
      </c>
      <c r="G52" s="315" t="s">
        <v>2555</v>
      </c>
      <c r="H52" s="316">
        <v>0.9849</v>
      </c>
      <c r="J52" s="323"/>
    </row>
    <row r="53" spans="2:10" ht="31.5">
      <c r="B53" s="319">
        <f t="shared" si="0"/>
        <v>32</v>
      </c>
      <c r="C53" s="320" t="s">
        <v>2162</v>
      </c>
      <c r="D53" s="321" t="s">
        <v>2165</v>
      </c>
      <c r="E53" s="322">
        <v>2.1</v>
      </c>
      <c r="F53" s="314">
        <v>0.8</v>
      </c>
      <c r="G53" s="315" t="s">
        <v>2555</v>
      </c>
      <c r="H53" s="316">
        <v>0.99039999999999995</v>
      </c>
      <c r="J53" s="323"/>
    </row>
    <row r="54" spans="2:10" ht="31.5">
      <c r="B54" s="319">
        <f t="shared" si="0"/>
        <v>33</v>
      </c>
      <c r="C54" s="320" t="s">
        <v>2163</v>
      </c>
      <c r="D54" s="321" t="s">
        <v>2152</v>
      </c>
      <c r="E54" s="322">
        <v>2.86</v>
      </c>
      <c r="F54" s="314">
        <v>0.8</v>
      </c>
      <c r="G54" s="315" t="s">
        <v>2555</v>
      </c>
      <c r="H54" s="316">
        <v>0.98</v>
      </c>
      <c r="J54" s="323"/>
    </row>
    <row r="55" spans="2:10">
      <c r="B55" s="319"/>
      <c r="C55" s="325" t="s">
        <v>469</v>
      </c>
      <c r="D55" s="325" t="s">
        <v>68</v>
      </c>
      <c r="E55" s="326">
        <v>1.84</v>
      </c>
      <c r="F55" s="314"/>
      <c r="G55" s="315"/>
      <c r="H55" s="316"/>
      <c r="J55" s="323"/>
    </row>
    <row r="56" spans="2:10" ht="31.5">
      <c r="B56" s="319">
        <f>B54+1</f>
        <v>34</v>
      </c>
      <c r="C56" s="320" t="s">
        <v>470</v>
      </c>
      <c r="D56" s="321" t="s">
        <v>471</v>
      </c>
      <c r="E56" s="322">
        <v>1.84</v>
      </c>
      <c r="F56" s="314">
        <v>0.8</v>
      </c>
      <c r="G56" s="315" t="s">
        <v>2555</v>
      </c>
      <c r="H56" s="316"/>
      <c r="J56" s="323"/>
    </row>
    <row r="57" spans="2:10" s="332" customFormat="1">
      <c r="B57" s="324"/>
      <c r="C57" s="325" t="s">
        <v>472</v>
      </c>
      <c r="D57" s="325" t="s">
        <v>72</v>
      </c>
      <c r="E57" s="326">
        <v>6.36</v>
      </c>
      <c r="F57" s="314"/>
      <c r="G57" s="328"/>
      <c r="H57" s="329"/>
      <c r="I57" s="330"/>
      <c r="J57" s="331"/>
    </row>
    <row r="58" spans="2:10" ht="47.25">
      <c r="B58" s="319">
        <f>B56+1</f>
        <v>35</v>
      </c>
      <c r="C58" s="320" t="s">
        <v>473</v>
      </c>
      <c r="D58" s="321" t="s">
        <v>74</v>
      </c>
      <c r="E58" s="322">
        <v>4.37</v>
      </c>
      <c r="F58" s="314">
        <v>1</v>
      </c>
      <c r="G58" s="315" t="s">
        <v>2555</v>
      </c>
      <c r="H58" s="316"/>
      <c r="J58" s="323"/>
    </row>
    <row r="59" spans="2:10">
      <c r="B59" s="319">
        <f t="shared" si="0"/>
        <v>36</v>
      </c>
      <c r="C59" s="320" t="s">
        <v>474</v>
      </c>
      <c r="D59" s="321" t="s">
        <v>76</v>
      </c>
      <c r="E59" s="322">
        <v>7.82</v>
      </c>
      <c r="F59" s="314">
        <v>1</v>
      </c>
      <c r="G59" s="315" t="s">
        <v>2555</v>
      </c>
      <c r="H59" s="316"/>
      <c r="J59" s="323"/>
    </row>
    <row r="60" spans="2:10" ht="47.25">
      <c r="B60" s="319">
        <f t="shared" si="0"/>
        <v>37</v>
      </c>
      <c r="C60" s="320" t="s">
        <v>475</v>
      </c>
      <c r="D60" s="321" t="s">
        <v>78</v>
      </c>
      <c r="E60" s="322">
        <v>5.68</v>
      </c>
      <c r="F60" s="314">
        <v>1</v>
      </c>
      <c r="G60" s="315" t="s">
        <v>2555</v>
      </c>
      <c r="H60" s="316"/>
      <c r="J60" s="323"/>
    </row>
    <row r="61" spans="2:10" s="332" customFormat="1">
      <c r="B61" s="324"/>
      <c r="C61" s="325" t="s">
        <v>476</v>
      </c>
      <c r="D61" s="325" t="s">
        <v>80</v>
      </c>
      <c r="E61" s="326">
        <v>1.1499999999999999</v>
      </c>
      <c r="F61" s="314"/>
      <c r="G61" s="328"/>
      <c r="H61" s="329"/>
      <c r="I61" s="330"/>
      <c r="J61" s="331"/>
    </row>
    <row r="62" spans="2:10" ht="31.5">
      <c r="B62" s="319">
        <f>B60+1</f>
        <v>38</v>
      </c>
      <c r="C62" s="320" t="s">
        <v>477</v>
      </c>
      <c r="D62" s="321" t="s">
        <v>478</v>
      </c>
      <c r="E62" s="322">
        <v>0.97</v>
      </c>
      <c r="F62" s="314">
        <v>0.8</v>
      </c>
      <c r="G62" s="315" t="s">
        <v>2555</v>
      </c>
      <c r="H62" s="316"/>
      <c r="J62" s="323"/>
    </row>
    <row r="63" spans="2:10" ht="31.5">
      <c r="B63" s="319">
        <f t="shared" si="0"/>
        <v>39</v>
      </c>
      <c r="C63" s="320" t="s">
        <v>479</v>
      </c>
      <c r="D63" s="321" t="s">
        <v>480</v>
      </c>
      <c r="E63" s="322">
        <v>1.1100000000000001</v>
      </c>
      <c r="F63" s="314">
        <v>0.8</v>
      </c>
      <c r="G63" s="315" t="s">
        <v>2555</v>
      </c>
      <c r="H63" s="316"/>
      <c r="J63" s="323"/>
    </row>
    <row r="64" spans="2:10" ht="31.5">
      <c r="B64" s="319">
        <f t="shared" si="0"/>
        <v>40</v>
      </c>
      <c r="C64" s="320" t="s">
        <v>481</v>
      </c>
      <c r="D64" s="321" t="s">
        <v>482</v>
      </c>
      <c r="E64" s="322">
        <v>1.97</v>
      </c>
      <c r="F64" s="314">
        <v>0.8</v>
      </c>
      <c r="G64" s="315" t="s">
        <v>2554</v>
      </c>
      <c r="H64" s="316"/>
      <c r="J64" s="323"/>
    </row>
    <row r="65" spans="2:10" ht="31.5">
      <c r="B65" s="319">
        <f t="shared" si="0"/>
        <v>41</v>
      </c>
      <c r="C65" s="320" t="s">
        <v>483</v>
      </c>
      <c r="D65" s="321" t="s">
        <v>484</v>
      </c>
      <c r="E65" s="322">
        <v>2.78</v>
      </c>
      <c r="F65" s="314">
        <v>0.8</v>
      </c>
      <c r="G65" s="315" t="s">
        <v>2554</v>
      </c>
      <c r="H65" s="316"/>
      <c r="J65" s="323"/>
    </row>
    <row r="66" spans="2:10" ht="31.5">
      <c r="B66" s="319">
        <f t="shared" si="0"/>
        <v>42</v>
      </c>
      <c r="C66" s="320" t="s">
        <v>485</v>
      </c>
      <c r="D66" s="321" t="s">
        <v>486</v>
      </c>
      <c r="E66" s="322">
        <v>1.1499999999999999</v>
      </c>
      <c r="F66" s="314">
        <v>0.8</v>
      </c>
      <c r="G66" s="315" t="s">
        <v>2555</v>
      </c>
      <c r="H66" s="316"/>
      <c r="J66" s="323"/>
    </row>
    <row r="67" spans="2:10" ht="31.5">
      <c r="B67" s="319">
        <f t="shared" si="0"/>
        <v>43</v>
      </c>
      <c r="C67" s="320" t="s">
        <v>487</v>
      </c>
      <c r="D67" s="321" t="s">
        <v>488</v>
      </c>
      <c r="E67" s="322">
        <v>1.22</v>
      </c>
      <c r="F67" s="314">
        <v>0.8</v>
      </c>
      <c r="G67" s="315" t="s">
        <v>2555</v>
      </c>
      <c r="H67" s="316"/>
      <c r="J67" s="323"/>
    </row>
    <row r="68" spans="2:10" ht="31.5">
      <c r="B68" s="319">
        <f t="shared" si="0"/>
        <v>44</v>
      </c>
      <c r="C68" s="320" t="s">
        <v>489</v>
      </c>
      <c r="D68" s="321" t="s">
        <v>490</v>
      </c>
      <c r="E68" s="322">
        <v>1.78</v>
      </c>
      <c r="F68" s="314">
        <v>0.8</v>
      </c>
      <c r="G68" s="315" t="s">
        <v>2555</v>
      </c>
      <c r="H68" s="316"/>
      <c r="J68" s="323"/>
    </row>
    <row r="69" spans="2:10" ht="31.5">
      <c r="B69" s="319">
        <f t="shared" si="0"/>
        <v>45</v>
      </c>
      <c r="C69" s="320" t="s">
        <v>491</v>
      </c>
      <c r="D69" s="321" t="s">
        <v>492</v>
      </c>
      <c r="E69" s="322">
        <v>2.23</v>
      </c>
      <c r="F69" s="314">
        <v>0.8</v>
      </c>
      <c r="G69" s="315" t="s">
        <v>2554</v>
      </c>
      <c r="H69" s="316"/>
      <c r="J69" s="323"/>
    </row>
    <row r="70" spans="2:10" ht="31.5">
      <c r="B70" s="319">
        <f t="shared" si="0"/>
        <v>46</v>
      </c>
      <c r="C70" s="320" t="s">
        <v>493</v>
      </c>
      <c r="D70" s="321" t="s">
        <v>494</v>
      </c>
      <c r="E70" s="322">
        <v>2.36</v>
      </c>
      <c r="F70" s="314">
        <v>0.8</v>
      </c>
      <c r="G70" s="315" t="s">
        <v>2554</v>
      </c>
      <c r="H70" s="316"/>
      <c r="J70" s="323"/>
    </row>
    <row r="71" spans="2:10" ht="31.5">
      <c r="B71" s="319">
        <f t="shared" si="0"/>
        <v>47</v>
      </c>
      <c r="C71" s="320" t="s">
        <v>495</v>
      </c>
      <c r="D71" s="321" t="s">
        <v>496</v>
      </c>
      <c r="E71" s="322">
        <v>4.28</v>
      </c>
      <c r="F71" s="314">
        <v>0.8</v>
      </c>
      <c r="G71" s="315" t="s">
        <v>2554</v>
      </c>
      <c r="H71" s="316"/>
      <c r="J71" s="323"/>
    </row>
    <row r="72" spans="2:10" s="332" customFormat="1">
      <c r="B72" s="324"/>
      <c r="C72" s="325" t="s">
        <v>497</v>
      </c>
      <c r="D72" s="325" t="s">
        <v>86</v>
      </c>
      <c r="E72" s="326">
        <v>1.1000000000000001</v>
      </c>
      <c r="F72" s="314"/>
      <c r="G72" s="328"/>
      <c r="H72" s="329"/>
      <c r="I72" s="330"/>
      <c r="J72" s="331"/>
    </row>
    <row r="73" spans="2:10">
      <c r="B73" s="319">
        <f>B71+1</f>
        <v>48</v>
      </c>
      <c r="C73" s="320" t="s">
        <v>498</v>
      </c>
      <c r="D73" s="321" t="s">
        <v>499</v>
      </c>
      <c r="E73" s="322">
        <v>2.95</v>
      </c>
      <c r="F73" s="314">
        <v>0.8</v>
      </c>
      <c r="G73" s="315" t="s">
        <v>2555</v>
      </c>
      <c r="H73" s="316"/>
      <c r="J73" s="323"/>
    </row>
    <row r="74" spans="2:10">
      <c r="B74" s="319">
        <f t="shared" si="0"/>
        <v>49</v>
      </c>
      <c r="C74" s="320" t="s">
        <v>500</v>
      </c>
      <c r="D74" s="321" t="s">
        <v>501</v>
      </c>
      <c r="E74" s="322">
        <v>5.33</v>
      </c>
      <c r="F74" s="314">
        <v>0.8</v>
      </c>
      <c r="G74" s="315" t="s">
        <v>2555</v>
      </c>
      <c r="H74" s="316"/>
      <c r="J74" s="323"/>
    </row>
    <row r="75" spans="2:10">
      <c r="B75" s="319">
        <f t="shared" si="0"/>
        <v>50</v>
      </c>
      <c r="C75" s="320" t="s">
        <v>502</v>
      </c>
      <c r="D75" s="321" t="s">
        <v>503</v>
      </c>
      <c r="E75" s="322">
        <v>0.77</v>
      </c>
      <c r="F75" s="314">
        <v>0.8</v>
      </c>
      <c r="G75" s="315" t="s">
        <v>2554</v>
      </c>
      <c r="H75" s="316"/>
      <c r="J75" s="323"/>
    </row>
    <row r="76" spans="2:10">
      <c r="B76" s="319">
        <f t="shared" si="0"/>
        <v>51</v>
      </c>
      <c r="C76" s="320" t="s">
        <v>504</v>
      </c>
      <c r="D76" s="321" t="s">
        <v>505</v>
      </c>
      <c r="E76" s="322">
        <v>0.97</v>
      </c>
      <c r="F76" s="314">
        <v>0.8</v>
      </c>
      <c r="G76" s="315" t="s">
        <v>2555</v>
      </c>
      <c r="H76" s="316"/>
      <c r="J76" s="323"/>
    </row>
    <row r="77" spans="2:10">
      <c r="B77" s="319">
        <f t="shared" si="0"/>
        <v>52</v>
      </c>
      <c r="C77" s="320" t="s">
        <v>506</v>
      </c>
      <c r="D77" s="321" t="s">
        <v>507</v>
      </c>
      <c r="E77" s="322">
        <v>0.88</v>
      </c>
      <c r="F77" s="314">
        <v>0.8</v>
      </c>
      <c r="G77" s="315" t="s">
        <v>2554</v>
      </c>
      <c r="H77" s="316"/>
      <c r="J77" s="323"/>
    </row>
    <row r="78" spans="2:10">
      <c r="B78" s="319">
        <f t="shared" si="0"/>
        <v>53</v>
      </c>
      <c r="C78" s="320" t="s">
        <v>508</v>
      </c>
      <c r="D78" s="321" t="s">
        <v>509</v>
      </c>
      <c r="E78" s="322">
        <v>1.05</v>
      </c>
      <c r="F78" s="314">
        <v>0.8</v>
      </c>
      <c r="G78" s="315" t="s">
        <v>2555</v>
      </c>
      <c r="H78" s="316"/>
      <c r="J78" s="323"/>
    </row>
    <row r="79" spans="2:10">
      <c r="B79" s="319">
        <f t="shared" si="0"/>
        <v>54</v>
      </c>
      <c r="C79" s="320" t="s">
        <v>510</v>
      </c>
      <c r="D79" s="321" t="s">
        <v>511</v>
      </c>
      <c r="E79" s="322">
        <v>1.25</v>
      </c>
      <c r="F79" s="314">
        <v>0.8</v>
      </c>
      <c r="G79" s="315" t="s">
        <v>2555</v>
      </c>
      <c r="H79" s="316"/>
      <c r="J79" s="323"/>
    </row>
    <row r="80" spans="2:10" s="332" customFormat="1">
      <c r="B80" s="324"/>
      <c r="C80" s="325" t="s">
        <v>512</v>
      </c>
      <c r="D80" s="325" t="s">
        <v>90</v>
      </c>
      <c r="E80" s="326">
        <v>1.48</v>
      </c>
      <c r="F80" s="314"/>
      <c r="G80" s="328"/>
      <c r="H80" s="329"/>
      <c r="I80" s="330"/>
      <c r="J80" s="331"/>
    </row>
    <row r="81" spans="2:10">
      <c r="B81" s="319">
        <f>B79+1</f>
        <v>55</v>
      </c>
      <c r="C81" s="320" t="s">
        <v>513</v>
      </c>
      <c r="D81" s="321" t="s">
        <v>92</v>
      </c>
      <c r="E81" s="322">
        <v>1.51</v>
      </c>
      <c r="F81" s="314">
        <v>0.8</v>
      </c>
      <c r="G81" s="315" t="s">
        <v>2555</v>
      </c>
      <c r="H81" s="316"/>
      <c r="J81" s="323"/>
    </row>
    <row r="82" spans="2:10">
      <c r="B82" s="319">
        <f t="shared" si="0"/>
        <v>56</v>
      </c>
      <c r="C82" s="320" t="s">
        <v>514</v>
      </c>
      <c r="D82" s="321" t="s">
        <v>515</v>
      </c>
      <c r="E82" s="322">
        <v>2.2599999999999998</v>
      </c>
      <c r="F82" s="314">
        <v>0.8</v>
      </c>
      <c r="G82" s="315" t="s">
        <v>2555</v>
      </c>
      <c r="H82" s="316"/>
      <c r="J82" s="323"/>
    </row>
    <row r="83" spans="2:10" ht="31.5">
      <c r="B83" s="319">
        <f t="shared" si="0"/>
        <v>57</v>
      </c>
      <c r="C83" s="320" t="s">
        <v>516</v>
      </c>
      <c r="D83" s="321" t="s">
        <v>517</v>
      </c>
      <c r="E83" s="322">
        <v>1.38</v>
      </c>
      <c r="F83" s="314">
        <v>0.8</v>
      </c>
      <c r="G83" s="315" t="s">
        <v>2555</v>
      </c>
      <c r="H83" s="316"/>
      <c r="J83" s="323"/>
    </row>
    <row r="84" spans="2:10" ht="31.5">
      <c r="B84" s="319">
        <f t="shared" ref="B84:B147" si="1">B83+1</f>
        <v>58</v>
      </c>
      <c r="C84" s="320" t="s">
        <v>518</v>
      </c>
      <c r="D84" s="321" t="s">
        <v>519</v>
      </c>
      <c r="E84" s="322">
        <v>2.82</v>
      </c>
      <c r="F84" s="314">
        <v>0.8</v>
      </c>
      <c r="G84" s="315" t="s">
        <v>2555</v>
      </c>
      <c r="H84" s="316"/>
      <c r="J84" s="323"/>
    </row>
    <row r="85" spans="2:10" s="332" customFormat="1">
      <c r="B85" s="324"/>
      <c r="C85" s="325" t="s">
        <v>520</v>
      </c>
      <c r="D85" s="325" t="s">
        <v>96</v>
      </c>
      <c r="E85" s="326">
        <v>0.65</v>
      </c>
      <c r="F85" s="314">
        <v>0.8</v>
      </c>
      <c r="G85" s="328"/>
      <c r="H85" s="329"/>
      <c r="I85" s="330"/>
      <c r="J85" s="331"/>
    </row>
    <row r="86" spans="2:10">
      <c r="B86" s="319">
        <f>B84+1</f>
        <v>59</v>
      </c>
      <c r="C86" s="320" t="s">
        <v>521</v>
      </c>
      <c r="D86" s="321" t="s">
        <v>522</v>
      </c>
      <c r="E86" s="322">
        <v>0.57999999999999996</v>
      </c>
      <c r="F86" s="314">
        <v>0.8</v>
      </c>
      <c r="G86" s="315" t="s">
        <v>2555</v>
      </c>
      <c r="H86" s="316"/>
      <c r="J86" s="323"/>
    </row>
    <row r="87" spans="2:10">
      <c r="B87" s="319">
        <f t="shared" si="1"/>
        <v>60</v>
      </c>
      <c r="C87" s="320" t="s">
        <v>523</v>
      </c>
      <c r="D87" s="321" t="s">
        <v>524</v>
      </c>
      <c r="E87" s="322">
        <v>0.62</v>
      </c>
      <c r="F87" s="314">
        <v>0.8</v>
      </c>
      <c r="G87" s="315" t="s">
        <v>2555</v>
      </c>
      <c r="H87" s="316"/>
      <c r="J87" s="323"/>
    </row>
    <row r="88" spans="2:10">
      <c r="B88" s="319">
        <f t="shared" si="1"/>
        <v>61</v>
      </c>
      <c r="C88" s="320" t="s">
        <v>525</v>
      </c>
      <c r="D88" s="321" t="s">
        <v>526</v>
      </c>
      <c r="E88" s="322">
        <v>1.4</v>
      </c>
      <c r="F88" s="314">
        <v>0.8</v>
      </c>
      <c r="G88" s="315" t="s">
        <v>2555</v>
      </c>
      <c r="H88" s="316"/>
      <c r="J88" s="323"/>
    </row>
    <row r="89" spans="2:10">
      <c r="B89" s="319">
        <f t="shared" si="1"/>
        <v>62</v>
      </c>
      <c r="C89" s="320" t="s">
        <v>527</v>
      </c>
      <c r="D89" s="321" t="s">
        <v>528</v>
      </c>
      <c r="E89" s="322">
        <v>1.27</v>
      </c>
      <c r="F89" s="314">
        <v>0.8</v>
      </c>
      <c r="G89" s="315" t="s">
        <v>2555</v>
      </c>
      <c r="H89" s="316"/>
      <c r="J89" s="323"/>
    </row>
    <row r="90" spans="2:10">
      <c r="B90" s="319">
        <f t="shared" si="1"/>
        <v>63</v>
      </c>
      <c r="C90" s="320" t="s">
        <v>529</v>
      </c>
      <c r="D90" s="321" t="s">
        <v>530</v>
      </c>
      <c r="E90" s="322">
        <v>3.12</v>
      </c>
      <c r="F90" s="314">
        <v>0.8</v>
      </c>
      <c r="G90" s="315" t="s">
        <v>2555</v>
      </c>
      <c r="H90" s="316"/>
      <c r="J90" s="323"/>
    </row>
    <row r="91" spans="2:10">
      <c r="B91" s="319">
        <f t="shared" si="1"/>
        <v>64</v>
      </c>
      <c r="C91" s="320" t="s">
        <v>531</v>
      </c>
      <c r="D91" s="321" t="s">
        <v>532</v>
      </c>
      <c r="E91" s="322">
        <v>4.51</v>
      </c>
      <c r="F91" s="314">
        <v>0.8</v>
      </c>
      <c r="G91" s="315" t="s">
        <v>2555</v>
      </c>
      <c r="H91" s="316"/>
      <c r="J91" s="323"/>
    </row>
    <row r="92" spans="2:10">
      <c r="B92" s="319">
        <f t="shared" si="1"/>
        <v>65</v>
      </c>
      <c r="C92" s="320" t="s">
        <v>533</v>
      </c>
      <c r="D92" s="321" t="s">
        <v>534</v>
      </c>
      <c r="E92" s="322">
        <v>7.2</v>
      </c>
      <c r="F92" s="314">
        <v>0.8</v>
      </c>
      <c r="G92" s="315" t="s">
        <v>2555</v>
      </c>
      <c r="H92" s="316"/>
      <c r="J92" s="323"/>
    </row>
    <row r="93" spans="2:10" ht="31.5">
      <c r="B93" s="319">
        <f t="shared" si="1"/>
        <v>66</v>
      </c>
      <c r="C93" s="320" t="s">
        <v>535</v>
      </c>
      <c r="D93" s="321" t="s">
        <v>536</v>
      </c>
      <c r="E93" s="322">
        <v>1.18</v>
      </c>
      <c r="F93" s="314">
        <v>0.8</v>
      </c>
      <c r="G93" s="315" t="s">
        <v>2555</v>
      </c>
      <c r="H93" s="316"/>
      <c r="J93" s="323"/>
    </row>
    <row r="94" spans="2:10" ht="31.5">
      <c r="B94" s="319">
        <f t="shared" si="1"/>
        <v>67</v>
      </c>
      <c r="C94" s="320" t="s">
        <v>537</v>
      </c>
      <c r="D94" s="321" t="s">
        <v>538</v>
      </c>
      <c r="E94" s="322">
        <v>0.98</v>
      </c>
      <c r="F94" s="314">
        <v>0.8</v>
      </c>
      <c r="G94" s="315" t="s">
        <v>2555</v>
      </c>
      <c r="H94" s="316"/>
      <c r="J94" s="323"/>
    </row>
    <row r="95" spans="2:10" ht="31.5">
      <c r="B95" s="319">
        <f t="shared" si="1"/>
        <v>68</v>
      </c>
      <c r="C95" s="320" t="s">
        <v>539</v>
      </c>
      <c r="D95" s="321" t="s">
        <v>540</v>
      </c>
      <c r="E95" s="322">
        <v>0.35</v>
      </c>
      <c r="F95" s="314">
        <v>0.8</v>
      </c>
      <c r="G95" s="315" t="s">
        <v>2555</v>
      </c>
      <c r="H95" s="316"/>
      <c r="J95" s="323"/>
    </row>
    <row r="96" spans="2:10" ht="31.5">
      <c r="B96" s="319">
        <f t="shared" si="1"/>
        <v>69</v>
      </c>
      <c r="C96" s="320" t="s">
        <v>541</v>
      </c>
      <c r="D96" s="28" t="s">
        <v>110</v>
      </c>
      <c r="E96" s="333">
        <v>0.5</v>
      </c>
      <c r="F96" s="314">
        <v>0.8</v>
      </c>
      <c r="G96" s="315" t="s">
        <v>2555</v>
      </c>
      <c r="H96" s="316"/>
      <c r="J96" s="323"/>
    </row>
    <row r="97" spans="1:10">
      <c r="B97" s="319">
        <f t="shared" si="1"/>
        <v>70</v>
      </c>
      <c r="C97" s="320" t="s">
        <v>542</v>
      </c>
      <c r="D97" s="28" t="s">
        <v>543</v>
      </c>
      <c r="E97" s="333">
        <v>1</v>
      </c>
      <c r="F97" s="314">
        <v>0.8</v>
      </c>
      <c r="G97" s="315" t="s">
        <v>2555</v>
      </c>
      <c r="H97" s="316"/>
      <c r="J97" s="323"/>
    </row>
    <row r="98" spans="1:10" ht="31.5">
      <c r="B98" s="319">
        <f t="shared" si="1"/>
        <v>71</v>
      </c>
      <c r="C98" s="320" t="s">
        <v>544</v>
      </c>
      <c r="D98" s="321" t="s">
        <v>545</v>
      </c>
      <c r="E98" s="322">
        <v>4.4000000000000004</v>
      </c>
      <c r="F98" s="314">
        <v>0.8</v>
      </c>
      <c r="G98" s="315" t="s">
        <v>2555</v>
      </c>
      <c r="H98" s="316"/>
      <c r="J98" s="323"/>
    </row>
    <row r="99" spans="1:10">
      <c r="B99" s="319">
        <f t="shared" si="1"/>
        <v>72</v>
      </c>
      <c r="C99" s="320" t="s">
        <v>546</v>
      </c>
      <c r="D99" s="321" t="s">
        <v>547</v>
      </c>
      <c r="E99" s="322">
        <v>2.2999999999999998</v>
      </c>
      <c r="F99" s="314">
        <v>0.8</v>
      </c>
      <c r="G99" s="315" t="s">
        <v>2555</v>
      </c>
      <c r="H99" s="316"/>
      <c r="J99" s="323"/>
    </row>
    <row r="100" spans="1:10">
      <c r="B100" s="319">
        <f t="shared" si="1"/>
        <v>73</v>
      </c>
      <c r="C100" s="320" t="s">
        <v>1657</v>
      </c>
      <c r="D100" s="321" t="s">
        <v>1658</v>
      </c>
      <c r="E100" s="322">
        <v>1.89</v>
      </c>
      <c r="F100" s="314">
        <v>0.8</v>
      </c>
      <c r="G100" s="315" t="s">
        <v>2555</v>
      </c>
      <c r="H100" s="316">
        <v>0.91120000000000001</v>
      </c>
      <c r="J100" s="323"/>
    </row>
    <row r="101" spans="1:10">
      <c r="B101" s="319">
        <f t="shared" si="1"/>
        <v>74</v>
      </c>
      <c r="C101" s="320" t="s">
        <v>1659</v>
      </c>
      <c r="D101" s="321" t="s">
        <v>1660</v>
      </c>
      <c r="E101" s="322">
        <v>4.08</v>
      </c>
      <c r="F101" s="314">
        <v>0.8</v>
      </c>
      <c r="G101" s="315" t="s">
        <v>2555</v>
      </c>
      <c r="H101" s="316">
        <v>0.61299999999999999</v>
      </c>
      <c r="J101" s="323"/>
    </row>
    <row r="102" spans="1:10">
      <c r="B102" s="319">
        <f t="shared" si="1"/>
        <v>75</v>
      </c>
      <c r="C102" s="320" t="s">
        <v>1661</v>
      </c>
      <c r="D102" s="321" t="s">
        <v>1662</v>
      </c>
      <c r="E102" s="322">
        <v>6.17</v>
      </c>
      <c r="F102" s="314">
        <v>0.8</v>
      </c>
      <c r="G102" s="315" t="s">
        <v>2555</v>
      </c>
      <c r="H102" s="316">
        <v>0.63239999999999996</v>
      </c>
      <c r="J102" s="323"/>
    </row>
    <row r="103" spans="1:10">
      <c r="B103" s="319">
        <f t="shared" si="1"/>
        <v>76</v>
      </c>
      <c r="C103" s="320" t="s">
        <v>1663</v>
      </c>
      <c r="D103" s="321" t="s">
        <v>1664</v>
      </c>
      <c r="E103" s="322">
        <v>12.07</v>
      </c>
      <c r="F103" s="314">
        <v>0.8</v>
      </c>
      <c r="G103" s="315" t="s">
        <v>2555</v>
      </c>
      <c r="H103" s="316">
        <v>0.77629999999999999</v>
      </c>
      <c r="J103" s="323"/>
    </row>
    <row r="104" spans="1:10" ht="31.5">
      <c r="B104" s="319">
        <f t="shared" si="1"/>
        <v>77</v>
      </c>
      <c r="C104" s="320" t="s">
        <v>1665</v>
      </c>
      <c r="D104" s="321" t="s">
        <v>1666</v>
      </c>
      <c r="E104" s="322">
        <v>2.0699999999999998</v>
      </c>
      <c r="F104" s="314">
        <v>0.8</v>
      </c>
      <c r="G104" s="315" t="s">
        <v>2555</v>
      </c>
      <c r="H104" s="316"/>
      <c r="J104" s="323"/>
    </row>
    <row r="105" spans="1:10" s="332" customFormat="1">
      <c r="B105" s="324"/>
      <c r="C105" s="325" t="s">
        <v>548</v>
      </c>
      <c r="D105" s="325" t="s">
        <v>112</v>
      </c>
      <c r="E105" s="326">
        <v>1.49</v>
      </c>
      <c r="F105" s="314"/>
      <c r="G105" s="328"/>
      <c r="H105" s="329"/>
      <c r="I105" s="330"/>
      <c r="J105" s="331"/>
    </row>
    <row r="106" spans="1:10" ht="31.5">
      <c r="B106" s="319">
        <f>B104+1</f>
        <v>78</v>
      </c>
      <c r="C106" s="320" t="s">
        <v>549</v>
      </c>
      <c r="D106" s="321" t="s">
        <v>550</v>
      </c>
      <c r="E106" s="322">
        <v>1.42</v>
      </c>
      <c r="F106" s="314">
        <v>0.8</v>
      </c>
      <c r="G106" s="315" t="s">
        <v>2555</v>
      </c>
      <c r="H106" s="316"/>
      <c r="J106" s="323"/>
    </row>
    <row r="107" spans="1:10" ht="31.5">
      <c r="A107" s="334"/>
      <c r="B107" s="319">
        <f t="shared" si="1"/>
        <v>79</v>
      </c>
      <c r="C107" s="320" t="s">
        <v>551</v>
      </c>
      <c r="D107" s="321" t="s">
        <v>552</v>
      </c>
      <c r="E107" s="322">
        <v>2.81</v>
      </c>
      <c r="F107" s="314">
        <v>1</v>
      </c>
      <c r="G107" s="315" t="s">
        <v>2555</v>
      </c>
      <c r="H107" s="316"/>
      <c r="J107" s="323"/>
    </row>
    <row r="108" spans="1:10">
      <c r="A108" s="334"/>
      <c r="B108" s="319">
        <f t="shared" si="1"/>
        <v>80</v>
      </c>
      <c r="C108" s="320" t="s">
        <v>553</v>
      </c>
      <c r="D108" s="321" t="s">
        <v>554</v>
      </c>
      <c r="E108" s="322">
        <v>1.1200000000000001</v>
      </c>
      <c r="F108" s="314">
        <v>0.8</v>
      </c>
      <c r="G108" s="315" t="s">
        <v>2555</v>
      </c>
      <c r="H108" s="316"/>
      <c r="J108" s="323"/>
    </row>
    <row r="109" spans="1:10">
      <c r="A109" s="334"/>
      <c r="B109" s="319">
        <f t="shared" si="1"/>
        <v>81</v>
      </c>
      <c r="C109" s="320" t="s">
        <v>555</v>
      </c>
      <c r="D109" s="321" t="s">
        <v>556</v>
      </c>
      <c r="E109" s="322">
        <v>2.0099999999999998</v>
      </c>
      <c r="F109" s="314">
        <v>1</v>
      </c>
      <c r="G109" s="315" t="s">
        <v>2555</v>
      </c>
      <c r="H109" s="316"/>
      <c r="J109" s="323"/>
    </row>
    <row r="110" spans="1:10" ht="31.5">
      <c r="A110" s="334"/>
      <c r="B110" s="319">
        <f t="shared" si="1"/>
        <v>82</v>
      </c>
      <c r="C110" s="320" t="s">
        <v>557</v>
      </c>
      <c r="D110" s="321" t="s">
        <v>558</v>
      </c>
      <c r="E110" s="322">
        <v>1.42</v>
      </c>
      <c r="F110" s="314">
        <v>0.8</v>
      </c>
      <c r="G110" s="315" t="s">
        <v>2555</v>
      </c>
      <c r="H110" s="316"/>
      <c r="J110" s="323"/>
    </row>
    <row r="111" spans="1:10" ht="31.5">
      <c r="A111" s="334"/>
      <c r="B111" s="319">
        <f t="shared" si="1"/>
        <v>83</v>
      </c>
      <c r="C111" s="320" t="s">
        <v>559</v>
      </c>
      <c r="D111" s="321" t="s">
        <v>560</v>
      </c>
      <c r="E111" s="322">
        <v>2.38</v>
      </c>
      <c r="F111" s="314">
        <v>1</v>
      </c>
      <c r="G111" s="315" t="s">
        <v>2555</v>
      </c>
      <c r="H111" s="316"/>
      <c r="J111" s="323"/>
    </row>
    <row r="112" spans="1:10" ht="47.25">
      <c r="A112" s="334"/>
      <c r="B112" s="319">
        <f t="shared" si="1"/>
        <v>84</v>
      </c>
      <c r="C112" s="320" t="s">
        <v>1667</v>
      </c>
      <c r="D112" s="321" t="s">
        <v>1668</v>
      </c>
      <c r="E112" s="322">
        <v>1.61</v>
      </c>
      <c r="F112" s="314">
        <v>0.8</v>
      </c>
      <c r="G112" s="315" t="s">
        <v>2555</v>
      </c>
      <c r="H112" s="316"/>
      <c r="J112" s="323"/>
    </row>
    <row r="113" spans="1:10" ht="47.25">
      <c r="A113" s="334"/>
      <c r="B113" s="319">
        <f t="shared" si="1"/>
        <v>85</v>
      </c>
      <c r="C113" s="320" t="s">
        <v>1669</v>
      </c>
      <c r="D113" s="321" t="s">
        <v>1670</v>
      </c>
      <c r="E113" s="322">
        <v>2.99</v>
      </c>
      <c r="F113" s="314">
        <v>0.8</v>
      </c>
      <c r="G113" s="315" t="s">
        <v>2555</v>
      </c>
      <c r="H113" s="316"/>
      <c r="J113" s="323"/>
    </row>
    <row r="114" spans="1:10" ht="47.25">
      <c r="A114" s="334"/>
      <c r="B114" s="319">
        <f t="shared" si="1"/>
        <v>86</v>
      </c>
      <c r="C114" s="320" t="s">
        <v>1671</v>
      </c>
      <c r="D114" s="321" t="s">
        <v>1672</v>
      </c>
      <c r="E114" s="322">
        <v>3.54</v>
      </c>
      <c r="F114" s="314">
        <v>0.8</v>
      </c>
      <c r="G114" s="315" t="s">
        <v>2555</v>
      </c>
      <c r="H114" s="316"/>
      <c r="J114" s="323"/>
    </row>
    <row r="115" spans="1:10" s="332" customFormat="1">
      <c r="A115" s="335"/>
      <c r="B115" s="324"/>
      <c r="C115" s="325" t="s">
        <v>561</v>
      </c>
      <c r="D115" s="325" t="s">
        <v>118</v>
      </c>
      <c r="E115" s="326">
        <v>1.36</v>
      </c>
      <c r="F115" s="314"/>
      <c r="G115" s="328"/>
      <c r="H115" s="329"/>
      <c r="I115" s="330"/>
      <c r="J115" s="331"/>
    </row>
    <row r="116" spans="1:10" ht="31.5">
      <c r="A116" s="334"/>
      <c r="B116" s="319">
        <f>B114+1</f>
        <v>87</v>
      </c>
      <c r="C116" s="320" t="s">
        <v>562</v>
      </c>
      <c r="D116" s="321" t="s">
        <v>120</v>
      </c>
      <c r="E116" s="322">
        <v>0.84</v>
      </c>
      <c r="F116" s="314">
        <v>0.8</v>
      </c>
      <c r="G116" s="315" t="s">
        <v>2554</v>
      </c>
      <c r="H116" s="316"/>
      <c r="J116" s="323"/>
    </row>
    <row r="117" spans="1:10" ht="31.5">
      <c r="A117" s="334"/>
      <c r="B117" s="319">
        <f t="shared" si="1"/>
        <v>88</v>
      </c>
      <c r="C117" s="320" t="s">
        <v>563</v>
      </c>
      <c r="D117" s="321" t="s">
        <v>122</v>
      </c>
      <c r="E117" s="322">
        <v>1.74</v>
      </c>
      <c r="F117" s="314">
        <v>0.8</v>
      </c>
      <c r="G117" s="315" t="s">
        <v>2555</v>
      </c>
      <c r="H117" s="316"/>
      <c r="J117" s="323"/>
    </row>
    <row r="118" spans="1:10" ht="31.5">
      <c r="A118" s="334"/>
      <c r="B118" s="319">
        <f t="shared" si="1"/>
        <v>89</v>
      </c>
      <c r="C118" s="320" t="s">
        <v>564</v>
      </c>
      <c r="D118" s="321" t="s">
        <v>565</v>
      </c>
      <c r="E118" s="322">
        <v>2.4900000000000002</v>
      </c>
      <c r="F118" s="314">
        <v>0.8</v>
      </c>
      <c r="G118" s="315" t="s">
        <v>2555</v>
      </c>
      <c r="H118" s="316"/>
      <c r="J118" s="323"/>
    </row>
    <row r="119" spans="1:10" s="332" customFormat="1">
      <c r="A119" s="335"/>
      <c r="B119" s="324"/>
      <c r="C119" s="325" t="s">
        <v>566</v>
      </c>
      <c r="D119" s="325" t="s">
        <v>124</v>
      </c>
      <c r="E119" s="326">
        <v>1.1200000000000001</v>
      </c>
      <c r="F119" s="314"/>
      <c r="G119" s="328"/>
      <c r="H119" s="329"/>
      <c r="I119" s="330"/>
      <c r="J119" s="331"/>
    </row>
    <row r="120" spans="1:10">
      <c r="A120" s="334"/>
      <c r="B120" s="319">
        <f>B118+1</f>
        <v>90</v>
      </c>
      <c r="C120" s="320" t="s">
        <v>567</v>
      </c>
      <c r="D120" s="321" t="s">
        <v>568</v>
      </c>
      <c r="E120" s="322">
        <v>0.98</v>
      </c>
      <c r="F120" s="314">
        <v>0.8</v>
      </c>
      <c r="G120" s="315" t="s">
        <v>2555</v>
      </c>
      <c r="H120" s="316"/>
      <c r="J120" s="323"/>
    </row>
    <row r="121" spans="1:10">
      <c r="A121" s="334"/>
      <c r="B121" s="319">
        <f t="shared" si="1"/>
        <v>91</v>
      </c>
      <c r="C121" s="320" t="s">
        <v>569</v>
      </c>
      <c r="D121" s="321" t="s">
        <v>570</v>
      </c>
      <c r="E121" s="322">
        <v>1.55</v>
      </c>
      <c r="F121" s="314">
        <v>0.8</v>
      </c>
      <c r="G121" s="315" t="s">
        <v>2555</v>
      </c>
      <c r="H121" s="316"/>
      <c r="J121" s="323"/>
    </row>
    <row r="122" spans="1:10">
      <c r="A122" s="334"/>
      <c r="B122" s="319">
        <f t="shared" si="1"/>
        <v>92</v>
      </c>
      <c r="C122" s="320" t="s">
        <v>571</v>
      </c>
      <c r="D122" s="321" t="s">
        <v>572</v>
      </c>
      <c r="E122" s="322">
        <v>0.84</v>
      </c>
      <c r="F122" s="314">
        <v>0.8</v>
      </c>
      <c r="G122" s="315" t="s">
        <v>2555</v>
      </c>
      <c r="H122" s="316"/>
      <c r="J122" s="323"/>
    </row>
    <row r="123" spans="1:10">
      <c r="A123" s="334"/>
      <c r="B123" s="319">
        <f t="shared" si="1"/>
        <v>93</v>
      </c>
      <c r="C123" s="320" t="s">
        <v>573</v>
      </c>
      <c r="D123" s="321" t="s">
        <v>574</v>
      </c>
      <c r="E123" s="322">
        <v>1.33</v>
      </c>
      <c r="F123" s="314">
        <v>0.8</v>
      </c>
      <c r="G123" s="315" t="s">
        <v>2555</v>
      </c>
      <c r="H123" s="316"/>
      <c r="J123" s="323"/>
    </row>
    <row r="124" spans="1:10">
      <c r="A124" s="334"/>
      <c r="B124" s="319">
        <f t="shared" si="1"/>
        <v>94</v>
      </c>
      <c r="C124" s="320" t="s">
        <v>575</v>
      </c>
      <c r="D124" s="321" t="s">
        <v>576</v>
      </c>
      <c r="E124" s="322">
        <v>0.96</v>
      </c>
      <c r="F124" s="314">
        <v>0.8</v>
      </c>
      <c r="G124" s="315" t="s">
        <v>2554</v>
      </c>
      <c r="H124" s="316"/>
      <c r="J124" s="323"/>
    </row>
    <row r="125" spans="1:10">
      <c r="A125" s="334"/>
      <c r="B125" s="319">
        <f t="shared" si="1"/>
        <v>95</v>
      </c>
      <c r="C125" s="320" t="s">
        <v>583</v>
      </c>
      <c r="D125" s="321" t="s">
        <v>584</v>
      </c>
      <c r="E125" s="322">
        <v>1.02</v>
      </c>
      <c r="F125" s="314">
        <v>0.8</v>
      </c>
      <c r="G125" s="315" t="s">
        <v>2555</v>
      </c>
      <c r="H125" s="316"/>
      <c r="J125" s="323"/>
    </row>
    <row r="126" spans="1:10" ht="31.5">
      <c r="A126" s="334"/>
      <c r="B126" s="319">
        <f t="shared" si="1"/>
        <v>96</v>
      </c>
      <c r="C126" s="320" t="s">
        <v>585</v>
      </c>
      <c r="D126" s="321" t="s">
        <v>128</v>
      </c>
      <c r="E126" s="322">
        <v>1.43</v>
      </c>
      <c r="F126" s="314">
        <v>0.8</v>
      </c>
      <c r="G126" s="315" t="s">
        <v>2554</v>
      </c>
      <c r="H126" s="316"/>
      <c r="J126" s="323"/>
    </row>
    <row r="127" spans="1:10" ht="31.5">
      <c r="A127" s="334"/>
      <c r="B127" s="319">
        <f t="shared" si="1"/>
        <v>97</v>
      </c>
      <c r="C127" s="320" t="s">
        <v>586</v>
      </c>
      <c r="D127" s="321" t="s">
        <v>130</v>
      </c>
      <c r="E127" s="322">
        <v>2.11</v>
      </c>
      <c r="F127" s="314">
        <v>0.8</v>
      </c>
      <c r="G127" s="315" t="s">
        <v>2554</v>
      </c>
      <c r="H127" s="316"/>
      <c r="J127" s="323"/>
    </row>
    <row r="128" spans="1:10">
      <c r="A128" s="334"/>
      <c r="B128" s="319">
        <f t="shared" si="1"/>
        <v>98</v>
      </c>
      <c r="C128" s="320" t="s">
        <v>587</v>
      </c>
      <c r="D128" s="321" t="s">
        <v>588</v>
      </c>
      <c r="E128" s="322">
        <v>0.74</v>
      </c>
      <c r="F128" s="314">
        <v>0.8</v>
      </c>
      <c r="G128" s="315" t="s">
        <v>2555</v>
      </c>
      <c r="H128" s="316"/>
      <c r="J128" s="323"/>
    </row>
    <row r="129" spans="1:10">
      <c r="A129" s="334"/>
      <c r="B129" s="319">
        <f t="shared" si="1"/>
        <v>99</v>
      </c>
      <c r="C129" s="320" t="s">
        <v>589</v>
      </c>
      <c r="D129" s="321" t="s">
        <v>590</v>
      </c>
      <c r="E129" s="322">
        <v>0.99</v>
      </c>
      <c r="F129" s="314">
        <v>0.8</v>
      </c>
      <c r="G129" s="315" t="s">
        <v>2555</v>
      </c>
      <c r="H129" s="316"/>
      <c r="J129" s="323"/>
    </row>
    <row r="130" spans="1:10" ht="31.5">
      <c r="A130" s="334"/>
      <c r="B130" s="319">
        <f t="shared" si="1"/>
        <v>100</v>
      </c>
      <c r="C130" s="320" t="s">
        <v>591</v>
      </c>
      <c r="D130" s="321" t="s">
        <v>592</v>
      </c>
      <c r="E130" s="322">
        <v>1.1499999999999999</v>
      </c>
      <c r="F130" s="314">
        <v>0.8</v>
      </c>
      <c r="G130" s="315" t="s">
        <v>2555</v>
      </c>
      <c r="H130" s="316"/>
      <c r="J130" s="323"/>
    </row>
    <row r="131" spans="1:10">
      <c r="A131" s="334"/>
      <c r="B131" s="319">
        <f t="shared" si="1"/>
        <v>101</v>
      </c>
      <c r="C131" s="320" t="s">
        <v>593</v>
      </c>
      <c r="D131" s="321" t="s">
        <v>594</v>
      </c>
      <c r="E131" s="322">
        <v>2.82</v>
      </c>
      <c r="F131" s="314">
        <v>0.8</v>
      </c>
      <c r="G131" s="315" t="s">
        <v>2555</v>
      </c>
      <c r="H131" s="316"/>
      <c r="J131" s="323"/>
    </row>
    <row r="132" spans="1:10">
      <c r="A132" s="334"/>
      <c r="B132" s="319">
        <f t="shared" si="1"/>
        <v>102</v>
      </c>
      <c r="C132" s="320" t="s">
        <v>595</v>
      </c>
      <c r="D132" s="321" t="s">
        <v>596</v>
      </c>
      <c r="E132" s="322">
        <v>2.52</v>
      </c>
      <c r="F132" s="314">
        <v>0.8</v>
      </c>
      <c r="G132" s="315" t="s">
        <v>2555</v>
      </c>
      <c r="H132" s="316"/>
      <c r="J132" s="323"/>
    </row>
    <row r="133" spans="1:10">
      <c r="A133" s="334"/>
      <c r="B133" s="319">
        <f t="shared" si="1"/>
        <v>103</v>
      </c>
      <c r="C133" s="320" t="s">
        <v>597</v>
      </c>
      <c r="D133" s="321" t="s">
        <v>598</v>
      </c>
      <c r="E133" s="322">
        <v>3.12</v>
      </c>
      <c r="F133" s="314">
        <v>1</v>
      </c>
      <c r="G133" s="315" t="s">
        <v>2555</v>
      </c>
      <c r="H133" s="316"/>
      <c r="J133" s="323"/>
    </row>
    <row r="134" spans="1:10">
      <c r="A134" s="334"/>
      <c r="B134" s="319">
        <f t="shared" si="1"/>
        <v>104</v>
      </c>
      <c r="C134" s="320" t="s">
        <v>599</v>
      </c>
      <c r="D134" s="321" t="s">
        <v>600</v>
      </c>
      <c r="E134" s="322">
        <v>4.51</v>
      </c>
      <c r="F134" s="314">
        <v>1</v>
      </c>
      <c r="G134" s="315" t="s">
        <v>2555</v>
      </c>
      <c r="H134" s="316"/>
      <c r="J134" s="323"/>
    </row>
    <row r="135" spans="1:10">
      <c r="A135" s="334"/>
      <c r="B135" s="319">
        <f t="shared" si="1"/>
        <v>105</v>
      </c>
      <c r="C135" s="320" t="s">
        <v>601</v>
      </c>
      <c r="D135" s="321" t="s">
        <v>602</v>
      </c>
      <c r="E135" s="322">
        <v>0.82</v>
      </c>
      <c r="F135" s="314">
        <v>0.8</v>
      </c>
      <c r="G135" s="315" t="s">
        <v>2555</v>
      </c>
      <c r="H135" s="316"/>
      <c r="J135" s="323"/>
    </row>
    <row r="136" spans="1:10">
      <c r="A136" s="334"/>
      <c r="B136" s="319">
        <f t="shared" si="1"/>
        <v>106</v>
      </c>
      <c r="C136" s="320" t="s">
        <v>577</v>
      </c>
      <c r="D136" s="321" t="s">
        <v>578</v>
      </c>
      <c r="E136" s="322">
        <v>2.2999999999999998</v>
      </c>
      <c r="F136" s="314">
        <v>0.8</v>
      </c>
      <c r="G136" s="315" t="s">
        <v>2555</v>
      </c>
      <c r="H136" s="316"/>
      <c r="J136" s="323"/>
    </row>
    <row r="137" spans="1:10">
      <c r="A137" s="334"/>
      <c r="B137" s="319">
        <f t="shared" si="1"/>
        <v>107</v>
      </c>
      <c r="C137" s="320" t="s">
        <v>579</v>
      </c>
      <c r="D137" s="321" t="s">
        <v>580</v>
      </c>
      <c r="E137" s="322">
        <v>3.16</v>
      </c>
      <c r="F137" s="314">
        <v>0.8</v>
      </c>
      <c r="G137" s="315" t="s">
        <v>2555</v>
      </c>
      <c r="H137" s="316"/>
      <c r="J137" s="323"/>
    </row>
    <row r="138" spans="1:10">
      <c r="A138" s="334"/>
      <c r="B138" s="319">
        <f t="shared" si="1"/>
        <v>108</v>
      </c>
      <c r="C138" s="320" t="s">
        <v>581</v>
      </c>
      <c r="D138" s="321" t="s">
        <v>582</v>
      </c>
      <c r="E138" s="322">
        <v>4.84</v>
      </c>
      <c r="F138" s="314">
        <v>0.8</v>
      </c>
      <c r="G138" s="315" t="s">
        <v>2555</v>
      </c>
      <c r="H138" s="316"/>
      <c r="J138" s="323"/>
    </row>
    <row r="139" spans="1:10" s="339" customFormat="1">
      <c r="A139" s="336"/>
      <c r="B139" s="324"/>
      <c r="C139" s="325" t="s">
        <v>603</v>
      </c>
      <c r="D139" s="325" t="s">
        <v>132</v>
      </c>
      <c r="E139" s="326">
        <v>1.2</v>
      </c>
      <c r="F139" s="314"/>
      <c r="G139" s="328"/>
      <c r="H139" s="329"/>
      <c r="I139" s="337"/>
      <c r="J139" s="338"/>
    </row>
    <row r="140" spans="1:10" ht="31.5">
      <c r="A140" s="334"/>
      <c r="B140" s="319">
        <f>B138+1</f>
        <v>109</v>
      </c>
      <c r="C140" s="320" t="s">
        <v>604</v>
      </c>
      <c r="D140" s="321" t="s">
        <v>605</v>
      </c>
      <c r="E140" s="322">
        <v>0.98</v>
      </c>
      <c r="F140" s="314">
        <v>0.8</v>
      </c>
      <c r="G140" s="315" t="s">
        <v>2555</v>
      </c>
      <c r="H140" s="316"/>
      <c r="J140" s="323"/>
    </row>
    <row r="141" spans="1:10" ht="31.5">
      <c r="A141" s="334"/>
      <c r="B141" s="319">
        <f t="shared" si="1"/>
        <v>110</v>
      </c>
      <c r="C141" s="320" t="s">
        <v>606</v>
      </c>
      <c r="D141" s="321" t="s">
        <v>607</v>
      </c>
      <c r="E141" s="322">
        <v>1.49</v>
      </c>
      <c r="F141" s="314">
        <v>0.8</v>
      </c>
      <c r="G141" s="315" t="s">
        <v>2555</v>
      </c>
      <c r="H141" s="316"/>
      <c r="J141" s="323"/>
    </row>
    <row r="142" spans="1:10">
      <c r="A142" s="334"/>
      <c r="B142" s="319">
        <f t="shared" si="1"/>
        <v>111</v>
      </c>
      <c r="C142" s="320" t="s">
        <v>608</v>
      </c>
      <c r="D142" s="321" t="s">
        <v>609</v>
      </c>
      <c r="E142" s="322">
        <v>0.68</v>
      </c>
      <c r="F142" s="314">
        <v>0.8</v>
      </c>
      <c r="G142" s="315" t="s">
        <v>2554</v>
      </c>
      <c r="H142" s="316"/>
      <c r="J142" s="323"/>
    </row>
    <row r="143" spans="1:10">
      <c r="A143" s="334"/>
      <c r="B143" s="319">
        <f t="shared" si="1"/>
        <v>112</v>
      </c>
      <c r="C143" s="320" t="s">
        <v>610</v>
      </c>
      <c r="D143" s="321" t="s">
        <v>611</v>
      </c>
      <c r="E143" s="322">
        <v>1.01</v>
      </c>
      <c r="F143" s="314">
        <v>0.8</v>
      </c>
      <c r="G143" s="315" t="s">
        <v>2555</v>
      </c>
      <c r="H143" s="316"/>
      <c r="J143" s="323"/>
    </row>
    <row r="144" spans="1:10">
      <c r="A144" s="334"/>
      <c r="B144" s="319">
        <f t="shared" si="1"/>
        <v>113</v>
      </c>
      <c r="C144" s="320" t="s">
        <v>612</v>
      </c>
      <c r="D144" s="321" t="s">
        <v>613</v>
      </c>
      <c r="E144" s="322">
        <v>0.4</v>
      </c>
      <c r="F144" s="314">
        <v>0.8</v>
      </c>
      <c r="G144" s="315" t="s">
        <v>2554</v>
      </c>
      <c r="H144" s="316"/>
      <c r="J144" s="323"/>
    </row>
    <row r="145" spans="1:10">
      <c r="A145" s="334"/>
      <c r="B145" s="319">
        <f t="shared" si="1"/>
        <v>114</v>
      </c>
      <c r="C145" s="320" t="s">
        <v>614</v>
      </c>
      <c r="D145" s="321" t="s">
        <v>615</v>
      </c>
      <c r="E145" s="322">
        <v>1.54</v>
      </c>
      <c r="F145" s="314">
        <v>0.8</v>
      </c>
      <c r="G145" s="315" t="s">
        <v>2555</v>
      </c>
      <c r="H145" s="316"/>
      <c r="J145" s="323"/>
    </row>
    <row r="146" spans="1:10" ht="31.5">
      <c r="A146" s="334"/>
      <c r="B146" s="319">
        <f t="shared" si="1"/>
        <v>115</v>
      </c>
      <c r="C146" s="320" t="s">
        <v>616</v>
      </c>
      <c r="D146" s="321" t="s">
        <v>617</v>
      </c>
      <c r="E146" s="322">
        <v>4.13</v>
      </c>
      <c r="F146" s="314">
        <v>0.8</v>
      </c>
      <c r="G146" s="315" t="s">
        <v>2555</v>
      </c>
      <c r="H146" s="316"/>
      <c r="J146" s="323"/>
    </row>
    <row r="147" spans="1:10" ht="31.5">
      <c r="A147" s="334"/>
      <c r="B147" s="319">
        <f t="shared" si="1"/>
        <v>116</v>
      </c>
      <c r="C147" s="320" t="s">
        <v>618</v>
      </c>
      <c r="D147" s="321" t="s">
        <v>619</v>
      </c>
      <c r="E147" s="322">
        <v>5.82</v>
      </c>
      <c r="F147" s="314">
        <v>0.8</v>
      </c>
      <c r="G147" s="315" t="s">
        <v>2555</v>
      </c>
      <c r="H147" s="316"/>
      <c r="J147" s="323"/>
    </row>
    <row r="148" spans="1:10" ht="31.5">
      <c r="A148" s="334"/>
      <c r="B148" s="319">
        <f t="shared" ref="B148:B163" si="2">B147+1</f>
        <v>117</v>
      </c>
      <c r="C148" s="320" t="s">
        <v>620</v>
      </c>
      <c r="D148" s="321" t="s">
        <v>621</v>
      </c>
      <c r="E148" s="322">
        <v>1.41</v>
      </c>
      <c r="F148" s="314">
        <v>0.8</v>
      </c>
      <c r="G148" s="315" t="s">
        <v>2555</v>
      </c>
      <c r="H148" s="316"/>
      <c r="J148" s="323"/>
    </row>
    <row r="149" spans="1:10" ht="31.5">
      <c r="A149" s="334"/>
      <c r="B149" s="319">
        <f t="shared" si="2"/>
        <v>118</v>
      </c>
      <c r="C149" s="320" t="s">
        <v>622</v>
      </c>
      <c r="D149" s="321" t="s">
        <v>623</v>
      </c>
      <c r="E149" s="322">
        <v>2.19</v>
      </c>
      <c r="F149" s="314">
        <v>0.8</v>
      </c>
      <c r="G149" s="315" t="s">
        <v>2554</v>
      </c>
      <c r="H149" s="316"/>
      <c r="J149" s="323"/>
    </row>
    <row r="150" spans="1:10" ht="31.5">
      <c r="A150" s="334"/>
      <c r="B150" s="319">
        <f t="shared" si="2"/>
        <v>119</v>
      </c>
      <c r="C150" s="320" t="s">
        <v>624</v>
      </c>
      <c r="D150" s="321" t="s">
        <v>625</v>
      </c>
      <c r="E150" s="322">
        <v>2.42</v>
      </c>
      <c r="F150" s="314">
        <v>0.8</v>
      </c>
      <c r="G150" s="315" t="s">
        <v>2554</v>
      </c>
      <c r="H150" s="316"/>
      <c r="J150" s="323"/>
    </row>
    <row r="151" spans="1:10" ht="31.5">
      <c r="A151" s="334"/>
      <c r="B151" s="319">
        <f t="shared" si="2"/>
        <v>120</v>
      </c>
      <c r="C151" s="320" t="s">
        <v>626</v>
      </c>
      <c r="D151" s="321" t="s">
        <v>627</v>
      </c>
      <c r="E151" s="322">
        <v>1.02</v>
      </c>
      <c r="F151" s="314">
        <v>0.8</v>
      </c>
      <c r="G151" s="315" t="s">
        <v>2555</v>
      </c>
      <c r="H151" s="316"/>
      <c r="J151" s="323"/>
    </row>
    <row r="152" spans="1:10" s="339" customFormat="1">
      <c r="A152" s="336"/>
      <c r="B152" s="324"/>
      <c r="C152" s="325" t="s">
        <v>628</v>
      </c>
      <c r="D152" s="325" t="s">
        <v>138</v>
      </c>
      <c r="E152" s="326">
        <v>2.96</v>
      </c>
      <c r="F152" s="314"/>
      <c r="G152" s="328"/>
      <c r="H152" s="329"/>
      <c r="I152" s="337"/>
      <c r="J152" s="338"/>
    </row>
    <row r="153" spans="1:10">
      <c r="A153" s="334"/>
      <c r="B153" s="319">
        <f>B151+1</f>
        <v>121</v>
      </c>
      <c r="C153" s="320" t="s">
        <v>629</v>
      </c>
      <c r="D153" s="321" t="s">
        <v>630</v>
      </c>
      <c r="E153" s="322">
        <v>4.21</v>
      </c>
      <c r="F153" s="314">
        <v>1</v>
      </c>
      <c r="G153" s="315" t="s">
        <v>2555</v>
      </c>
      <c r="H153" s="316"/>
      <c r="J153" s="323"/>
    </row>
    <row r="154" spans="1:10" ht="31.5">
      <c r="A154" s="334"/>
      <c r="B154" s="319">
        <f t="shared" si="2"/>
        <v>122</v>
      </c>
      <c r="C154" s="320" t="s">
        <v>631</v>
      </c>
      <c r="D154" s="321" t="s">
        <v>632</v>
      </c>
      <c r="E154" s="322">
        <v>15.63</v>
      </c>
      <c r="F154" s="314">
        <v>1</v>
      </c>
      <c r="G154" s="315" t="s">
        <v>2555</v>
      </c>
      <c r="H154" s="316"/>
      <c r="J154" s="323"/>
    </row>
    <row r="155" spans="1:10" ht="47.25">
      <c r="A155" s="334"/>
      <c r="B155" s="319">
        <f t="shared" si="2"/>
        <v>123</v>
      </c>
      <c r="C155" s="320" t="s">
        <v>633</v>
      </c>
      <c r="D155" s="321" t="s">
        <v>634</v>
      </c>
      <c r="E155" s="322">
        <v>7.4</v>
      </c>
      <c r="F155" s="314">
        <v>1</v>
      </c>
      <c r="G155" s="315" t="s">
        <v>2555</v>
      </c>
      <c r="H155" s="316"/>
      <c r="J155" s="323"/>
    </row>
    <row r="156" spans="1:10" ht="31.5">
      <c r="A156" s="334"/>
      <c r="B156" s="319">
        <f t="shared" si="2"/>
        <v>124</v>
      </c>
      <c r="C156" s="320" t="s">
        <v>635</v>
      </c>
      <c r="D156" s="321" t="s">
        <v>636</v>
      </c>
      <c r="E156" s="322">
        <v>1.92</v>
      </c>
      <c r="F156" s="314">
        <v>0.8</v>
      </c>
      <c r="G156" s="315" t="s">
        <v>2555</v>
      </c>
      <c r="H156" s="316"/>
      <c r="J156" s="323"/>
    </row>
    <row r="157" spans="1:10" ht="31.5">
      <c r="A157" s="334"/>
      <c r="B157" s="319">
        <f t="shared" si="2"/>
        <v>125</v>
      </c>
      <c r="C157" s="320" t="s">
        <v>637</v>
      </c>
      <c r="D157" s="321" t="s">
        <v>638</v>
      </c>
      <c r="E157" s="322">
        <v>1.39</v>
      </c>
      <c r="F157" s="314">
        <v>0.8</v>
      </c>
      <c r="G157" s="315" t="s">
        <v>2555</v>
      </c>
      <c r="H157" s="316"/>
      <c r="J157" s="323"/>
    </row>
    <row r="158" spans="1:10" ht="31.5">
      <c r="A158" s="334"/>
      <c r="B158" s="319">
        <f t="shared" si="2"/>
        <v>126</v>
      </c>
      <c r="C158" s="320" t="s">
        <v>639</v>
      </c>
      <c r="D158" s="321" t="s">
        <v>640</v>
      </c>
      <c r="E158" s="322">
        <v>1.89</v>
      </c>
      <c r="F158" s="314">
        <v>0.8</v>
      </c>
      <c r="G158" s="315" t="s">
        <v>2555</v>
      </c>
      <c r="H158" s="316"/>
      <c r="J158" s="323"/>
    </row>
    <row r="159" spans="1:10" ht="31.5">
      <c r="A159" s="334"/>
      <c r="B159" s="319">
        <f t="shared" si="2"/>
        <v>127</v>
      </c>
      <c r="C159" s="320" t="s">
        <v>641</v>
      </c>
      <c r="D159" s="321" t="s">
        <v>642</v>
      </c>
      <c r="E159" s="322">
        <v>2.56</v>
      </c>
      <c r="F159" s="314">
        <v>0.8</v>
      </c>
      <c r="G159" s="315" t="s">
        <v>2555</v>
      </c>
      <c r="H159" s="316"/>
      <c r="J159" s="323"/>
    </row>
    <row r="160" spans="1:10" s="339" customFormat="1">
      <c r="A160" s="336"/>
      <c r="B160" s="324"/>
      <c r="C160" s="325" t="s">
        <v>643</v>
      </c>
      <c r="D160" s="325" t="s">
        <v>142</v>
      </c>
      <c r="E160" s="326">
        <v>1.69</v>
      </c>
      <c r="F160" s="314"/>
      <c r="G160" s="328"/>
      <c r="H160" s="329"/>
      <c r="I160" s="337"/>
      <c r="J160" s="338"/>
    </row>
    <row r="161" spans="1:10">
      <c r="A161" s="334"/>
      <c r="B161" s="319">
        <f>B159+1</f>
        <v>128</v>
      </c>
      <c r="C161" s="320" t="s">
        <v>644</v>
      </c>
      <c r="D161" s="321" t="s">
        <v>645</v>
      </c>
      <c r="E161" s="322">
        <v>1.66</v>
      </c>
      <c r="F161" s="314">
        <v>0.8</v>
      </c>
      <c r="G161" s="315" t="s">
        <v>2555</v>
      </c>
      <c r="H161" s="316"/>
      <c r="J161" s="323"/>
    </row>
    <row r="162" spans="1:10" ht="31.5">
      <c r="A162" s="334"/>
      <c r="B162" s="319">
        <f t="shared" si="2"/>
        <v>129</v>
      </c>
      <c r="C162" s="320" t="s">
        <v>646</v>
      </c>
      <c r="D162" s="321" t="s">
        <v>647</v>
      </c>
      <c r="E162" s="322">
        <v>1.82</v>
      </c>
      <c r="F162" s="314">
        <v>0.8</v>
      </c>
      <c r="G162" s="315" t="s">
        <v>2555</v>
      </c>
      <c r="H162" s="316"/>
      <c r="J162" s="323"/>
    </row>
    <row r="163" spans="1:10">
      <c r="A163" s="334"/>
      <c r="B163" s="319">
        <f t="shared" si="2"/>
        <v>130</v>
      </c>
      <c r="C163" s="320" t="s">
        <v>648</v>
      </c>
      <c r="D163" s="321" t="s">
        <v>649</v>
      </c>
      <c r="E163" s="322">
        <v>1.71</v>
      </c>
      <c r="F163" s="314">
        <v>0.8</v>
      </c>
      <c r="G163" s="315" t="s">
        <v>2555</v>
      </c>
      <c r="H163" s="316"/>
      <c r="J163" s="323"/>
    </row>
    <row r="164" spans="1:10" s="339" customFormat="1">
      <c r="A164" s="336"/>
      <c r="B164" s="324"/>
      <c r="C164" s="325" t="s">
        <v>650</v>
      </c>
      <c r="D164" s="325" t="s">
        <v>152</v>
      </c>
      <c r="E164" s="326">
        <v>4.26</v>
      </c>
      <c r="F164" s="314"/>
      <c r="G164" s="328"/>
      <c r="H164" s="329"/>
      <c r="I164" s="337"/>
      <c r="J164" s="338"/>
    </row>
    <row r="165" spans="1:10" ht="31.5">
      <c r="A165" s="334"/>
      <c r="B165" s="319">
        <f>B163+1</f>
        <v>131</v>
      </c>
      <c r="C165" s="320" t="s">
        <v>651</v>
      </c>
      <c r="D165" s="321" t="s">
        <v>652</v>
      </c>
      <c r="E165" s="322">
        <v>2.41</v>
      </c>
      <c r="F165" s="314">
        <v>1</v>
      </c>
      <c r="G165" s="315" t="s">
        <v>2555</v>
      </c>
      <c r="H165" s="316"/>
      <c r="J165" s="323"/>
    </row>
    <row r="166" spans="1:10" ht="31.5">
      <c r="A166" s="334"/>
      <c r="B166" s="319">
        <f t="shared" ref="B166:B229" si="3">B165+1</f>
        <v>132</v>
      </c>
      <c r="C166" s="320" t="s">
        <v>653</v>
      </c>
      <c r="D166" s="321" t="s">
        <v>654</v>
      </c>
      <c r="E166" s="322">
        <v>4.0199999999999996</v>
      </c>
      <c r="F166" s="314">
        <v>1</v>
      </c>
      <c r="G166" s="315" t="s">
        <v>2555</v>
      </c>
      <c r="H166" s="316"/>
      <c r="J166" s="323"/>
    </row>
    <row r="167" spans="1:10" ht="31.5">
      <c r="A167" s="334"/>
      <c r="B167" s="319">
        <f t="shared" si="3"/>
        <v>133</v>
      </c>
      <c r="C167" s="320" t="s">
        <v>655</v>
      </c>
      <c r="D167" s="321" t="s">
        <v>656</v>
      </c>
      <c r="E167" s="322">
        <v>4.8899999999999997</v>
      </c>
      <c r="F167" s="314">
        <v>1</v>
      </c>
      <c r="G167" s="315" t="s">
        <v>2555</v>
      </c>
      <c r="H167" s="316"/>
      <c r="J167" s="323"/>
    </row>
    <row r="168" spans="1:10" ht="31.5">
      <c r="A168" s="334"/>
      <c r="B168" s="319">
        <f t="shared" si="3"/>
        <v>134</v>
      </c>
      <c r="C168" s="320" t="s">
        <v>657</v>
      </c>
      <c r="D168" s="321" t="s">
        <v>658</v>
      </c>
      <c r="E168" s="322">
        <v>3.05</v>
      </c>
      <c r="F168" s="314">
        <v>1</v>
      </c>
      <c r="G168" s="315" t="s">
        <v>2555</v>
      </c>
      <c r="H168" s="316"/>
      <c r="J168" s="323"/>
    </row>
    <row r="169" spans="1:10" ht="31.5">
      <c r="A169" s="334"/>
      <c r="B169" s="319">
        <f t="shared" si="3"/>
        <v>135</v>
      </c>
      <c r="C169" s="320" t="s">
        <v>659</v>
      </c>
      <c r="D169" s="321" t="s">
        <v>660</v>
      </c>
      <c r="E169" s="322">
        <v>5.31</v>
      </c>
      <c r="F169" s="314">
        <v>1</v>
      </c>
      <c r="G169" s="315" t="s">
        <v>2555</v>
      </c>
      <c r="H169" s="316"/>
      <c r="J169" s="323"/>
    </row>
    <row r="170" spans="1:10" ht="47.25">
      <c r="A170" s="334"/>
      <c r="B170" s="319">
        <f t="shared" si="3"/>
        <v>136</v>
      </c>
      <c r="C170" s="320" t="s">
        <v>661</v>
      </c>
      <c r="D170" s="321" t="s">
        <v>662</v>
      </c>
      <c r="E170" s="322">
        <v>1.66</v>
      </c>
      <c r="F170" s="314">
        <v>1</v>
      </c>
      <c r="G170" s="315" t="s">
        <v>2555</v>
      </c>
      <c r="H170" s="316"/>
      <c r="J170" s="323"/>
    </row>
    <row r="171" spans="1:10" ht="47.25">
      <c r="A171" s="334"/>
      <c r="B171" s="319">
        <f t="shared" si="3"/>
        <v>137</v>
      </c>
      <c r="C171" s="320" t="s">
        <v>663</v>
      </c>
      <c r="D171" s="321" t="s">
        <v>664</v>
      </c>
      <c r="E171" s="322">
        <v>2.77</v>
      </c>
      <c r="F171" s="314">
        <v>1</v>
      </c>
      <c r="G171" s="315" t="s">
        <v>2555</v>
      </c>
      <c r="H171" s="316"/>
      <c r="J171" s="323"/>
    </row>
    <row r="172" spans="1:10" ht="47.25">
      <c r="A172" s="334"/>
      <c r="B172" s="319">
        <f t="shared" si="3"/>
        <v>138</v>
      </c>
      <c r="C172" s="320" t="s">
        <v>665</v>
      </c>
      <c r="D172" s="321" t="s">
        <v>666</v>
      </c>
      <c r="E172" s="322">
        <v>4.32</v>
      </c>
      <c r="F172" s="314">
        <v>1</v>
      </c>
      <c r="G172" s="315" t="s">
        <v>2555</v>
      </c>
      <c r="H172" s="316"/>
      <c r="J172" s="323"/>
    </row>
    <row r="173" spans="1:10" ht="31.5">
      <c r="A173" s="334"/>
      <c r="B173" s="319">
        <f t="shared" si="3"/>
        <v>139</v>
      </c>
      <c r="C173" s="320" t="s">
        <v>667</v>
      </c>
      <c r="D173" s="321" t="s">
        <v>167</v>
      </c>
      <c r="E173" s="322">
        <v>1.29</v>
      </c>
      <c r="F173" s="314">
        <v>1</v>
      </c>
      <c r="G173" s="315" t="s">
        <v>2555</v>
      </c>
      <c r="H173" s="316"/>
      <c r="J173" s="323"/>
    </row>
    <row r="174" spans="1:10" ht="31.5">
      <c r="A174" s="334"/>
      <c r="B174" s="319">
        <f t="shared" si="3"/>
        <v>140</v>
      </c>
      <c r="C174" s="320" t="s">
        <v>668</v>
      </c>
      <c r="D174" s="321" t="s">
        <v>169</v>
      </c>
      <c r="E174" s="322">
        <v>1.55</v>
      </c>
      <c r="F174" s="314">
        <v>1</v>
      </c>
      <c r="G174" s="315" t="s">
        <v>2555</v>
      </c>
      <c r="H174" s="316"/>
      <c r="J174" s="323"/>
    </row>
    <row r="175" spans="1:10" ht="31.5">
      <c r="A175" s="334"/>
      <c r="B175" s="319">
        <f t="shared" si="3"/>
        <v>141</v>
      </c>
      <c r="C175" s="320" t="s">
        <v>669</v>
      </c>
      <c r="D175" s="321" t="s">
        <v>670</v>
      </c>
      <c r="E175" s="322">
        <v>2.66</v>
      </c>
      <c r="F175" s="314">
        <v>1</v>
      </c>
      <c r="G175" s="315" t="s">
        <v>2555</v>
      </c>
      <c r="H175" s="316"/>
      <c r="J175" s="323"/>
    </row>
    <row r="176" spans="1:10" ht="31.5">
      <c r="A176" s="334"/>
      <c r="B176" s="319">
        <f t="shared" si="3"/>
        <v>142</v>
      </c>
      <c r="C176" s="320" t="s">
        <v>671</v>
      </c>
      <c r="D176" s="321" t="s">
        <v>672</v>
      </c>
      <c r="E176" s="322">
        <v>2.29</v>
      </c>
      <c r="F176" s="314">
        <v>1</v>
      </c>
      <c r="G176" s="315" t="s">
        <v>2555</v>
      </c>
      <c r="H176" s="316"/>
      <c r="J176" s="323"/>
    </row>
    <row r="177" spans="1:10" ht="31.5">
      <c r="A177" s="334"/>
      <c r="B177" s="319">
        <f t="shared" si="3"/>
        <v>143</v>
      </c>
      <c r="C177" s="320" t="s">
        <v>673</v>
      </c>
      <c r="D177" s="321" t="s">
        <v>674</v>
      </c>
      <c r="E177" s="322">
        <v>2.4900000000000002</v>
      </c>
      <c r="F177" s="314">
        <v>1</v>
      </c>
      <c r="G177" s="315" t="s">
        <v>2555</v>
      </c>
      <c r="H177" s="316"/>
      <c r="J177" s="323"/>
    </row>
    <row r="178" spans="1:10" ht="47.25">
      <c r="A178" s="334"/>
      <c r="B178" s="319">
        <f t="shared" si="3"/>
        <v>144</v>
      </c>
      <c r="C178" s="320" t="s">
        <v>675</v>
      </c>
      <c r="D178" s="321" t="s">
        <v>676</v>
      </c>
      <c r="E178" s="322">
        <v>2.79</v>
      </c>
      <c r="F178" s="314">
        <v>1</v>
      </c>
      <c r="G178" s="315" t="s">
        <v>2555</v>
      </c>
      <c r="H178" s="316"/>
      <c r="J178" s="323"/>
    </row>
    <row r="179" spans="1:10" ht="47.25">
      <c r="A179" s="334"/>
      <c r="B179" s="319">
        <f t="shared" si="3"/>
        <v>145</v>
      </c>
      <c r="C179" s="320" t="s">
        <v>677</v>
      </c>
      <c r="D179" s="321" t="s">
        <v>678</v>
      </c>
      <c r="E179" s="322">
        <v>3.95</v>
      </c>
      <c r="F179" s="314">
        <v>1</v>
      </c>
      <c r="G179" s="315" t="s">
        <v>2555</v>
      </c>
      <c r="H179" s="316"/>
      <c r="J179" s="323"/>
    </row>
    <row r="180" spans="1:10" ht="47.25">
      <c r="A180" s="334"/>
      <c r="B180" s="319">
        <f t="shared" si="3"/>
        <v>146</v>
      </c>
      <c r="C180" s="320" t="s">
        <v>679</v>
      </c>
      <c r="D180" s="321" t="s">
        <v>2558</v>
      </c>
      <c r="E180" s="322">
        <v>2.38</v>
      </c>
      <c r="F180" s="314">
        <v>1</v>
      </c>
      <c r="G180" s="315" t="s">
        <v>2555</v>
      </c>
      <c r="H180" s="316"/>
      <c r="J180" s="323"/>
    </row>
    <row r="181" spans="1:10" ht="47.25">
      <c r="A181" s="334"/>
      <c r="B181" s="319">
        <f t="shared" si="3"/>
        <v>147</v>
      </c>
      <c r="C181" s="320" t="s">
        <v>680</v>
      </c>
      <c r="D181" s="321" t="s">
        <v>2559</v>
      </c>
      <c r="E181" s="322">
        <v>4.4400000000000004</v>
      </c>
      <c r="F181" s="314">
        <v>1</v>
      </c>
      <c r="G181" s="315" t="s">
        <v>2555</v>
      </c>
      <c r="H181" s="316"/>
      <c r="J181" s="323"/>
    </row>
    <row r="182" spans="1:10" ht="31.5">
      <c r="A182" s="334"/>
      <c r="B182" s="319">
        <f t="shared" si="3"/>
        <v>148</v>
      </c>
      <c r="C182" s="320" t="s">
        <v>681</v>
      </c>
      <c r="D182" s="321" t="s">
        <v>682</v>
      </c>
      <c r="E182" s="322">
        <v>2.17</v>
      </c>
      <c r="F182" s="314">
        <v>1</v>
      </c>
      <c r="G182" s="315" t="s">
        <v>2555</v>
      </c>
      <c r="H182" s="316"/>
      <c r="J182" s="323"/>
    </row>
    <row r="183" spans="1:10" ht="31.5">
      <c r="A183" s="334"/>
      <c r="B183" s="319">
        <f t="shared" si="3"/>
        <v>149</v>
      </c>
      <c r="C183" s="320" t="s">
        <v>683</v>
      </c>
      <c r="D183" s="321" t="s">
        <v>684</v>
      </c>
      <c r="E183" s="322">
        <v>3.43</v>
      </c>
      <c r="F183" s="314">
        <v>1</v>
      </c>
      <c r="G183" s="315" t="s">
        <v>2555</v>
      </c>
      <c r="H183" s="316"/>
      <c r="J183" s="323"/>
    </row>
    <row r="184" spans="1:10" ht="31.5">
      <c r="A184" s="334"/>
      <c r="B184" s="319">
        <f t="shared" si="3"/>
        <v>150</v>
      </c>
      <c r="C184" s="320" t="s">
        <v>685</v>
      </c>
      <c r="D184" s="321" t="s">
        <v>686</v>
      </c>
      <c r="E184" s="322">
        <v>4.2699999999999996</v>
      </c>
      <c r="F184" s="314">
        <v>1</v>
      </c>
      <c r="G184" s="315" t="s">
        <v>2555</v>
      </c>
      <c r="H184" s="316"/>
      <c r="J184" s="323"/>
    </row>
    <row r="185" spans="1:10" ht="31.5">
      <c r="A185" s="334"/>
      <c r="B185" s="319">
        <f t="shared" si="3"/>
        <v>151</v>
      </c>
      <c r="C185" s="320" t="s">
        <v>687</v>
      </c>
      <c r="D185" s="321" t="s">
        <v>688</v>
      </c>
      <c r="E185" s="322">
        <v>3.66</v>
      </c>
      <c r="F185" s="314">
        <v>1</v>
      </c>
      <c r="G185" s="315" t="s">
        <v>2555</v>
      </c>
      <c r="H185" s="316"/>
      <c r="J185" s="323"/>
    </row>
    <row r="186" spans="1:10" ht="47.25">
      <c r="A186" s="334"/>
      <c r="B186" s="319">
        <f t="shared" si="3"/>
        <v>152</v>
      </c>
      <c r="C186" s="320" t="s">
        <v>689</v>
      </c>
      <c r="D186" s="321" t="s">
        <v>690</v>
      </c>
      <c r="E186" s="322">
        <v>2.81</v>
      </c>
      <c r="F186" s="314">
        <v>1</v>
      </c>
      <c r="G186" s="315" t="s">
        <v>2555</v>
      </c>
      <c r="H186" s="316"/>
      <c r="J186" s="323"/>
    </row>
    <row r="187" spans="1:10" ht="47.25">
      <c r="A187" s="334"/>
      <c r="B187" s="319">
        <f t="shared" si="3"/>
        <v>153</v>
      </c>
      <c r="C187" s="320" t="s">
        <v>691</v>
      </c>
      <c r="D187" s="321" t="s">
        <v>692</v>
      </c>
      <c r="E187" s="322">
        <v>3.42</v>
      </c>
      <c r="F187" s="314">
        <v>1</v>
      </c>
      <c r="G187" s="315" t="s">
        <v>2555</v>
      </c>
      <c r="H187" s="316"/>
      <c r="J187" s="323"/>
    </row>
    <row r="188" spans="1:10" ht="47.25">
      <c r="A188" s="334"/>
      <c r="B188" s="319">
        <f t="shared" si="3"/>
        <v>154</v>
      </c>
      <c r="C188" s="320" t="s">
        <v>693</v>
      </c>
      <c r="D188" s="321" t="s">
        <v>694</v>
      </c>
      <c r="E188" s="322">
        <v>5.31</v>
      </c>
      <c r="F188" s="314">
        <v>1</v>
      </c>
      <c r="G188" s="315" t="s">
        <v>2555</v>
      </c>
      <c r="H188" s="316"/>
      <c r="J188" s="323"/>
    </row>
    <row r="189" spans="1:10" ht="47.25">
      <c r="A189" s="334"/>
      <c r="B189" s="319">
        <f t="shared" si="3"/>
        <v>155</v>
      </c>
      <c r="C189" s="320" t="s">
        <v>695</v>
      </c>
      <c r="D189" s="321" t="s">
        <v>696</v>
      </c>
      <c r="E189" s="322">
        <v>2.86</v>
      </c>
      <c r="F189" s="314">
        <v>1</v>
      </c>
      <c r="G189" s="315" t="s">
        <v>2555</v>
      </c>
      <c r="H189" s="316"/>
      <c r="J189" s="323"/>
    </row>
    <row r="190" spans="1:10" ht="47.25">
      <c r="A190" s="334"/>
      <c r="B190" s="319">
        <f t="shared" si="3"/>
        <v>156</v>
      </c>
      <c r="C190" s="320" t="s">
        <v>697</v>
      </c>
      <c r="D190" s="321" t="s">
        <v>698</v>
      </c>
      <c r="E190" s="322">
        <v>4.3099999999999996</v>
      </c>
      <c r="F190" s="314">
        <v>1</v>
      </c>
      <c r="G190" s="315" t="s">
        <v>2555</v>
      </c>
      <c r="H190" s="316"/>
      <c r="J190" s="323"/>
    </row>
    <row r="191" spans="1:10">
      <c r="A191" s="334"/>
      <c r="B191" s="319">
        <f t="shared" si="3"/>
        <v>157</v>
      </c>
      <c r="C191" s="320" t="s">
        <v>2560</v>
      </c>
      <c r="D191" s="321" t="s">
        <v>2561</v>
      </c>
      <c r="E191" s="322">
        <v>1.1100000000000001</v>
      </c>
      <c r="F191" s="314">
        <v>1</v>
      </c>
      <c r="G191" s="315" t="s">
        <v>2555</v>
      </c>
      <c r="H191" s="316">
        <v>0.28129999999999999</v>
      </c>
      <c r="J191" s="323"/>
    </row>
    <row r="192" spans="1:10">
      <c r="A192" s="334"/>
      <c r="B192" s="319">
        <f t="shared" si="3"/>
        <v>158</v>
      </c>
      <c r="C192" s="320" t="s">
        <v>2562</v>
      </c>
      <c r="D192" s="321" t="s">
        <v>2563</v>
      </c>
      <c r="E192" s="322">
        <v>2.9</v>
      </c>
      <c r="F192" s="314">
        <v>1</v>
      </c>
      <c r="G192" s="315" t="s">
        <v>2555</v>
      </c>
      <c r="H192" s="316">
        <v>0.39560000000000001</v>
      </c>
      <c r="J192" s="323"/>
    </row>
    <row r="193" spans="1:10" ht="47.25">
      <c r="A193" s="334"/>
      <c r="B193" s="319">
        <f t="shared" si="3"/>
        <v>159</v>
      </c>
      <c r="C193" s="320" t="s">
        <v>699</v>
      </c>
      <c r="D193" s="321" t="s">
        <v>700</v>
      </c>
      <c r="E193" s="322">
        <v>2.93</v>
      </c>
      <c r="F193" s="314">
        <v>1</v>
      </c>
      <c r="G193" s="315" t="s">
        <v>2555</v>
      </c>
      <c r="H193" s="316"/>
      <c r="J193" s="323"/>
    </row>
    <row r="194" spans="1:10" ht="47.25">
      <c r="A194" s="334"/>
      <c r="B194" s="319">
        <f t="shared" si="3"/>
        <v>160</v>
      </c>
      <c r="C194" s="320" t="s">
        <v>701</v>
      </c>
      <c r="D194" s="321" t="s">
        <v>2170</v>
      </c>
      <c r="E194" s="322">
        <v>1.24</v>
      </c>
      <c r="F194" s="314">
        <v>1</v>
      </c>
      <c r="G194" s="315" t="s">
        <v>2555</v>
      </c>
      <c r="H194" s="316"/>
      <c r="J194" s="323"/>
    </row>
    <row r="195" spans="1:10">
      <c r="A195" s="334"/>
      <c r="B195" s="319">
        <f t="shared" si="3"/>
        <v>161</v>
      </c>
      <c r="C195" s="320" t="s">
        <v>1673</v>
      </c>
      <c r="D195" s="321" t="s">
        <v>153</v>
      </c>
      <c r="E195" s="322">
        <v>0.79</v>
      </c>
      <c r="F195" s="314">
        <v>1</v>
      </c>
      <c r="G195" s="315" t="s">
        <v>2555</v>
      </c>
      <c r="H195" s="316"/>
      <c r="J195" s="323"/>
    </row>
    <row r="196" spans="1:10">
      <c r="A196" s="334"/>
      <c r="B196" s="319">
        <f t="shared" si="3"/>
        <v>162</v>
      </c>
      <c r="C196" s="320" t="s">
        <v>1674</v>
      </c>
      <c r="D196" s="321" t="s">
        <v>154</v>
      </c>
      <c r="E196" s="322">
        <v>1.1399999999999999</v>
      </c>
      <c r="F196" s="314">
        <v>1</v>
      </c>
      <c r="G196" s="315" t="s">
        <v>2555</v>
      </c>
      <c r="H196" s="316"/>
      <c r="J196" s="323"/>
    </row>
    <row r="197" spans="1:10">
      <c r="A197" s="334"/>
      <c r="B197" s="319">
        <f t="shared" si="3"/>
        <v>163</v>
      </c>
      <c r="C197" s="320" t="s">
        <v>1675</v>
      </c>
      <c r="D197" s="321" t="s">
        <v>155</v>
      </c>
      <c r="E197" s="322">
        <v>2.46</v>
      </c>
      <c r="F197" s="314">
        <v>1</v>
      </c>
      <c r="G197" s="315" t="s">
        <v>2555</v>
      </c>
      <c r="H197" s="316"/>
      <c r="J197" s="323"/>
    </row>
    <row r="198" spans="1:10">
      <c r="A198" s="334"/>
      <c r="B198" s="319">
        <f t="shared" si="3"/>
        <v>164</v>
      </c>
      <c r="C198" s="320" t="s">
        <v>1676</v>
      </c>
      <c r="D198" s="321" t="s">
        <v>156</v>
      </c>
      <c r="E198" s="322">
        <v>2.5099999999999998</v>
      </c>
      <c r="F198" s="314">
        <v>1</v>
      </c>
      <c r="G198" s="315" t="s">
        <v>2555</v>
      </c>
      <c r="H198" s="316"/>
      <c r="J198" s="323"/>
    </row>
    <row r="199" spans="1:10">
      <c r="A199" s="334"/>
      <c r="B199" s="319">
        <f t="shared" si="3"/>
        <v>165</v>
      </c>
      <c r="C199" s="320" t="s">
        <v>1677</v>
      </c>
      <c r="D199" s="321" t="s">
        <v>157</v>
      </c>
      <c r="E199" s="322">
        <v>2.82</v>
      </c>
      <c r="F199" s="314">
        <v>1</v>
      </c>
      <c r="G199" s="315" t="s">
        <v>2555</v>
      </c>
      <c r="H199" s="316"/>
      <c r="J199" s="323"/>
    </row>
    <row r="200" spans="1:10">
      <c r="A200" s="334"/>
      <c r="B200" s="319">
        <f t="shared" si="3"/>
        <v>166</v>
      </c>
      <c r="C200" s="320" t="s">
        <v>1678</v>
      </c>
      <c r="D200" s="321" t="s">
        <v>158</v>
      </c>
      <c r="E200" s="322">
        <v>4.51</v>
      </c>
      <c r="F200" s="314">
        <v>1</v>
      </c>
      <c r="G200" s="315" t="s">
        <v>2555</v>
      </c>
      <c r="H200" s="316"/>
      <c r="J200" s="323"/>
    </row>
    <row r="201" spans="1:10">
      <c r="A201" s="334"/>
      <c r="B201" s="319">
        <f t="shared" si="3"/>
        <v>167</v>
      </c>
      <c r="C201" s="320" t="s">
        <v>1679</v>
      </c>
      <c r="D201" s="321" t="s">
        <v>159</v>
      </c>
      <c r="E201" s="322">
        <v>4.87</v>
      </c>
      <c r="F201" s="314">
        <v>1</v>
      </c>
      <c r="G201" s="315" t="s">
        <v>2555</v>
      </c>
      <c r="H201" s="316"/>
      <c r="J201" s="323"/>
    </row>
    <row r="202" spans="1:10">
      <c r="A202" s="334"/>
      <c r="B202" s="319">
        <f t="shared" si="3"/>
        <v>168</v>
      </c>
      <c r="C202" s="320" t="s">
        <v>1680</v>
      </c>
      <c r="D202" s="321" t="s">
        <v>160</v>
      </c>
      <c r="E202" s="322">
        <v>14.55</v>
      </c>
      <c r="F202" s="314">
        <v>1</v>
      </c>
      <c r="G202" s="315" t="s">
        <v>2555</v>
      </c>
      <c r="H202" s="316"/>
      <c r="J202" s="323"/>
    </row>
    <row r="203" spans="1:10" ht="31.5">
      <c r="A203" s="334"/>
      <c r="B203" s="319">
        <f t="shared" si="3"/>
        <v>169</v>
      </c>
      <c r="C203" s="320" t="s">
        <v>1681</v>
      </c>
      <c r="D203" s="321" t="s">
        <v>162</v>
      </c>
      <c r="E203" s="322">
        <v>3.78</v>
      </c>
      <c r="F203" s="314">
        <v>1</v>
      </c>
      <c r="G203" s="315" t="s">
        <v>2555</v>
      </c>
      <c r="H203" s="316">
        <v>0.87080000000000002</v>
      </c>
      <c r="J203" s="323"/>
    </row>
    <row r="204" spans="1:10" ht="31.5">
      <c r="A204" s="334"/>
      <c r="B204" s="319">
        <f t="shared" si="3"/>
        <v>170</v>
      </c>
      <c r="C204" s="320" t="s">
        <v>1682</v>
      </c>
      <c r="D204" s="321" t="s">
        <v>163</v>
      </c>
      <c r="E204" s="322">
        <v>4.37</v>
      </c>
      <c r="F204" s="314">
        <v>1</v>
      </c>
      <c r="G204" s="315" t="s">
        <v>2555</v>
      </c>
      <c r="H204" s="316">
        <v>0.88839999999999997</v>
      </c>
      <c r="J204" s="323"/>
    </row>
    <row r="205" spans="1:10" ht="31.5">
      <c r="A205" s="334"/>
      <c r="B205" s="319">
        <f t="shared" si="3"/>
        <v>171</v>
      </c>
      <c r="C205" s="320" t="s">
        <v>1683</v>
      </c>
      <c r="D205" s="321" t="s">
        <v>164</v>
      </c>
      <c r="E205" s="322">
        <v>5.85</v>
      </c>
      <c r="F205" s="314">
        <v>1</v>
      </c>
      <c r="G205" s="315" t="s">
        <v>2555</v>
      </c>
      <c r="H205" s="316">
        <v>0.87050000000000005</v>
      </c>
      <c r="J205" s="323"/>
    </row>
    <row r="206" spans="1:10" ht="31.5">
      <c r="A206" s="334"/>
      <c r="B206" s="319">
        <f t="shared" si="3"/>
        <v>172</v>
      </c>
      <c r="C206" s="320" t="s">
        <v>1684</v>
      </c>
      <c r="D206" s="321" t="s">
        <v>165</v>
      </c>
      <c r="E206" s="322">
        <v>6.57</v>
      </c>
      <c r="F206" s="314">
        <v>1</v>
      </c>
      <c r="G206" s="315" t="s">
        <v>2555</v>
      </c>
      <c r="H206" s="316">
        <v>0.88490000000000002</v>
      </c>
      <c r="J206" s="323"/>
    </row>
    <row r="207" spans="1:10" ht="31.5">
      <c r="A207" s="334"/>
      <c r="B207" s="319">
        <f t="shared" si="3"/>
        <v>173</v>
      </c>
      <c r="C207" s="320" t="s">
        <v>1685</v>
      </c>
      <c r="D207" s="321" t="s">
        <v>702</v>
      </c>
      <c r="E207" s="322">
        <v>9.49</v>
      </c>
      <c r="F207" s="314">
        <v>1</v>
      </c>
      <c r="G207" s="315" t="s">
        <v>2555</v>
      </c>
      <c r="H207" s="316">
        <v>0.46029999999999999</v>
      </c>
      <c r="J207" s="323"/>
    </row>
    <row r="208" spans="1:10" ht="31.5">
      <c r="A208" s="334"/>
      <c r="B208" s="319">
        <f t="shared" si="3"/>
        <v>174</v>
      </c>
      <c r="C208" s="320" t="s">
        <v>1686</v>
      </c>
      <c r="D208" s="321" t="s">
        <v>703</v>
      </c>
      <c r="E208" s="322">
        <v>16.32</v>
      </c>
      <c r="F208" s="314">
        <v>1</v>
      </c>
      <c r="G208" s="315" t="s">
        <v>2555</v>
      </c>
      <c r="H208" s="316">
        <v>0.2676</v>
      </c>
      <c r="J208" s="323"/>
    </row>
    <row r="209" spans="1:10" ht="47.25">
      <c r="A209" s="334"/>
      <c r="B209" s="319">
        <f t="shared" si="3"/>
        <v>175</v>
      </c>
      <c r="C209" s="320" t="s">
        <v>1687</v>
      </c>
      <c r="D209" s="321" t="s">
        <v>2143</v>
      </c>
      <c r="E209" s="322">
        <v>0.42</v>
      </c>
      <c r="F209" s="314">
        <v>1</v>
      </c>
      <c r="G209" s="315" t="s">
        <v>2555</v>
      </c>
      <c r="H209" s="316"/>
      <c r="J209" s="323"/>
    </row>
    <row r="210" spans="1:10" ht="47.25">
      <c r="A210" s="334"/>
      <c r="B210" s="319">
        <f t="shared" si="3"/>
        <v>176</v>
      </c>
      <c r="C210" s="320" t="s">
        <v>1688</v>
      </c>
      <c r="D210" s="321" t="s">
        <v>2144</v>
      </c>
      <c r="E210" s="322">
        <v>1.6</v>
      </c>
      <c r="F210" s="314">
        <v>1</v>
      </c>
      <c r="G210" s="315" t="s">
        <v>2555</v>
      </c>
      <c r="H210" s="316"/>
      <c r="J210" s="323"/>
    </row>
    <row r="211" spans="1:10" ht="47.25">
      <c r="A211" s="334"/>
      <c r="B211" s="319">
        <f t="shared" si="3"/>
        <v>177</v>
      </c>
      <c r="C211" s="320" t="s">
        <v>1689</v>
      </c>
      <c r="D211" s="321" t="s">
        <v>2145</v>
      </c>
      <c r="E211" s="322">
        <v>3.36</v>
      </c>
      <c r="F211" s="314">
        <v>1</v>
      </c>
      <c r="G211" s="315" t="s">
        <v>2555</v>
      </c>
      <c r="H211" s="316"/>
      <c r="J211" s="323"/>
    </row>
    <row r="212" spans="1:10" ht="47.25">
      <c r="A212" s="334"/>
      <c r="B212" s="319">
        <f t="shared" si="3"/>
        <v>178</v>
      </c>
      <c r="C212" s="320" t="s">
        <v>1690</v>
      </c>
      <c r="D212" s="321" t="s">
        <v>2146</v>
      </c>
      <c r="E212" s="322">
        <v>6</v>
      </c>
      <c r="F212" s="314">
        <v>1</v>
      </c>
      <c r="G212" s="315" t="s">
        <v>2555</v>
      </c>
      <c r="H212" s="316"/>
      <c r="J212" s="323"/>
    </row>
    <row r="213" spans="1:10" ht="31.5">
      <c r="A213" s="334"/>
      <c r="B213" s="319">
        <f t="shared" si="3"/>
        <v>179</v>
      </c>
      <c r="C213" s="320" t="s">
        <v>1691</v>
      </c>
      <c r="D213" s="321" t="s">
        <v>1692</v>
      </c>
      <c r="E213" s="322">
        <v>1.64</v>
      </c>
      <c r="F213" s="314">
        <v>1</v>
      </c>
      <c r="G213" s="315" t="s">
        <v>2555</v>
      </c>
      <c r="H213" s="316">
        <v>0.79859999999999998</v>
      </c>
      <c r="J213" s="323"/>
    </row>
    <row r="214" spans="1:10" ht="31.5">
      <c r="A214" s="334"/>
      <c r="B214" s="319">
        <f t="shared" si="3"/>
        <v>180</v>
      </c>
      <c r="C214" s="320" t="s">
        <v>1693</v>
      </c>
      <c r="D214" s="321" t="s">
        <v>1694</v>
      </c>
      <c r="E214" s="322">
        <v>4.0999999999999996</v>
      </c>
      <c r="F214" s="314">
        <v>1</v>
      </c>
      <c r="G214" s="315" t="s">
        <v>2555</v>
      </c>
      <c r="H214" s="316">
        <v>0.79859999999999998</v>
      </c>
      <c r="J214" s="323"/>
    </row>
    <row r="215" spans="1:10" ht="31.5">
      <c r="A215" s="334"/>
      <c r="B215" s="319">
        <f t="shared" si="3"/>
        <v>181</v>
      </c>
      <c r="C215" s="320" t="s">
        <v>1695</v>
      </c>
      <c r="D215" s="321" t="s">
        <v>1696</v>
      </c>
      <c r="E215" s="322">
        <v>7.78</v>
      </c>
      <c r="F215" s="314">
        <v>1</v>
      </c>
      <c r="G215" s="315" t="s">
        <v>2555</v>
      </c>
      <c r="H215" s="316">
        <v>0.79859999999999998</v>
      </c>
      <c r="J215" s="323"/>
    </row>
    <row r="216" spans="1:10" ht="47.25">
      <c r="A216" s="334"/>
      <c r="B216" s="319">
        <f t="shared" si="3"/>
        <v>182</v>
      </c>
      <c r="C216" s="320" t="s">
        <v>1697</v>
      </c>
      <c r="D216" s="321" t="s">
        <v>1698</v>
      </c>
      <c r="E216" s="322">
        <v>3.59</v>
      </c>
      <c r="F216" s="314">
        <v>1</v>
      </c>
      <c r="G216" s="315" t="s">
        <v>2555</v>
      </c>
      <c r="H216" s="316">
        <v>0.32819999999999999</v>
      </c>
      <c r="J216" s="323"/>
    </row>
    <row r="217" spans="1:10" ht="47.25">
      <c r="A217" s="334"/>
      <c r="B217" s="319">
        <f t="shared" si="3"/>
        <v>183</v>
      </c>
      <c r="C217" s="320" t="s">
        <v>1699</v>
      </c>
      <c r="D217" s="321" t="s">
        <v>1700</v>
      </c>
      <c r="E217" s="322">
        <v>6.24</v>
      </c>
      <c r="F217" s="314">
        <v>1</v>
      </c>
      <c r="G217" s="315" t="s">
        <v>2555</v>
      </c>
      <c r="H217" s="316">
        <v>0.52810000000000001</v>
      </c>
      <c r="J217" s="323"/>
    </row>
    <row r="218" spans="1:10" ht="47.25">
      <c r="A218" s="334"/>
      <c r="B218" s="319">
        <f t="shared" si="3"/>
        <v>184</v>
      </c>
      <c r="C218" s="320" t="s">
        <v>1701</v>
      </c>
      <c r="D218" s="321" t="s">
        <v>1702</v>
      </c>
      <c r="E218" s="322">
        <v>9.5399999999999991</v>
      </c>
      <c r="F218" s="314">
        <v>1</v>
      </c>
      <c r="G218" s="315" t="s">
        <v>2555</v>
      </c>
      <c r="H218" s="316">
        <v>0.62160000000000004</v>
      </c>
      <c r="J218" s="323"/>
    </row>
    <row r="219" spans="1:10" ht="47.25">
      <c r="A219" s="334"/>
      <c r="B219" s="319">
        <f t="shared" si="3"/>
        <v>185</v>
      </c>
      <c r="C219" s="320" t="s">
        <v>1703</v>
      </c>
      <c r="D219" s="321" t="s">
        <v>1704</v>
      </c>
      <c r="E219" s="322">
        <v>13.88</v>
      </c>
      <c r="F219" s="314">
        <v>1</v>
      </c>
      <c r="G219" s="315" t="s">
        <v>2555</v>
      </c>
      <c r="H219" s="316">
        <v>6.3399999999999998E-2</v>
      </c>
      <c r="J219" s="323"/>
    </row>
    <row r="220" spans="1:10" ht="47.25">
      <c r="A220" s="334"/>
      <c r="B220" s="319">
        <f t="shared" si="3"/>
        <v>186</v>
      </c>
      <c r="C220" s="320" t="s">
        <v>1705</v>
      </c>
      <c r="D220" s="321" t="s">
        <v>1706</v>
      </c>
      <c r="E220" s="322">
        <v>16.87</v>
      </c>
      <c r="F220" s="314">
        <v>1</v>
      </c>
      <c r="G220" s="315" t="s">
        <v>2555</v>
      </c>
      <c r="H220" s="316">
        <v>0.19389999999999999</v>
      </c>
      <c r="J220" s="323"/>
    </row>
    <row r="221" spans="1:10" ht="47.25">
      <c r="A221" s="334"/>
      <c r="B221" s="319">
        <f t="shared" si="3"/>
        <v>187</v>
      </c>
      <c r="C221" s="320" t="s">
        <v>1707</v>
      </c>
      <c r="D221" s="321" t="s">
        <v>1708</v>
      </c>
      <c r="E221" s="322">
        <v>20.32</v>
      </c>
      <c r="F221" s="314">
        <v>1</v>
      </c>
      <c r="G221" s="315" t="s">
        <v>2555</v>
      </c>
      <c r="H221" s="316">
        <v>0.2964</v>
      </c>
      <c r="J221" s="323"/>
    </row>
    <row r="222" spans="1:10">
      <c r="A222" s="334"/>
      <c r="B222" s="319">
        <f t="shared" si="3"/>
        <v>188</v>
      </c>
      <c r="C222" s="320" t="s">
        <v>1709</v>
      </c>
      <c r="D222" s="321" t="s">
        <v>1710</v>
      </c>
      <c r="E222" s="322">
        <v>2.64</v>
      </c>
      <c r="F222" s="314">
        <v>1</v>
      </c>
      <c r="G222" s="315" t="s">
        <v>2555</v>
      </c>
      <c r="H222" s="316"/>
      <c r="J222" s="323"/>
    </row>
    <row r="223" spans="1:10" ht="31.5">
      <c r="A223" s="334"/>
      <c r="B223" s="319">
        <f t="shared" si="3"/>
        <v>189</v>
      </c>
      <c r="C223" s="320" t="s">
        <v>1711</v>
      </c>
      <c r="D223" s="321" t="s">
        <v>1712</v>
      </c>
      <c r="E223" s="322">
        <v>19.75</v>
      </c>
      <c r="F223" s="314">
        <v>1</v>
      </c>
      <c r="G223" s="315" t="s">
        <v>2555</v>
      </c>
      <c r="H223" s="316"/>
      <c r="J223" s="323"/>
    </row>
    <row r="224" spans="1:10" ht="31.5">
      <c r="A224" s="334"/>
      <c r="B224" s="319">
        <f t="shared" si="3"/>
        <v>190</v>
      </c>
      <c r="C224" s="320" t="s">
        <v>2164</v>
      </c>
      <c r="D224" s="321" t="s">
        <v>2564</v>
      </c>
      <c r="E224" s="322">
        <v>21.02</v>
      </c>
      <c r="F224" s="314">
        <v>1</v>
      </c>
      <c r="G224" s="315" t="s">
        <v>2555</v>
      </c>
      <c r="H224" s="316">
        <v>0.62439999999999996</v>
      </c>
      <c r="J224" s="323"/>
    </row>
    <row r="225" spans="1:10" ht="47.25">
      <c r="A225" s="334"/>
      <c r="B225" s="319">
        <f t="shared" si="3"/>
        <v>191</v>
      </c>
      <c r="C225" s="320" t="s">
        <v>2565</v>
      </c>
      <c r="D225" s="321" t="s">
        <v>170</v>
      </c>
      <c r="E225" s="322">
        <v>0.38</v>
      </c>
      <c r="F225" s="314">
        <v>1</v>
      </c>
      <c r="G225" s="315" t="s">
        <v>2555</v>
      </c>
      <c r="H225" s="316">
        <v>0.57989999999999997</v>
      </c>
      <c r="J225" s="323"/>
    </row>
    <row r="226" spans="1:10" ht="47.25">
      <c r="A226" s="334"/>
      <c r="B226" s="319">
        <f t="shared" si="3"/>
        <v>192</v>
      </c>
      <c r="C226" s="320" t="s">
        <v>2566</v>
      </c>
      <c r="D226" s="321" t="s">
        <v>171</v>
      </c>
      <c r="E226" s="322">
        <v>0.79</v>
      </c>
      <c r="F226" s="314">
        <v>1</v>
      </c>
      <c r="G226" s="315" t="s">
        <v>2555</v>
      </c>
      <c r="H226" s="316">
        <v>0.37809999999999999</v>
      </c>
      <c r="J226" s="323"/>
    </row>
    <row r="227" spans="1:10" ht="47.25">
      <c r="A227" s="334"/>
      <c r="B227" s="319">
        <f t="shared" si="3"/>
        <v>193</v>
      </c>
      <c r="C227" s="320" t="s">
        <v>2567</v>
      </c>
      <c r="D227" s="321" t="s">
        <v>172</v>
      </c>
      <c r="E227" s="322">
        <v>1.0900000000000001</v>
      </c>
      <c r="F227" s="314">
        <v>1</v>
      </c>
      <c r="G227" s="315" t="s">
        <v>2555</v>
      </c>
      <c r="H227" s="316">
        <v>0.2099</v>
      </c>
      <c r="J227" s="323"/>
    </row>
    <row r="228" spans="1:10" ht="47.25">
      <c r="A228" s="334"/>
      <c r="B228" s="319">
        <f t="shared" si="3"/>
        <v>194</v>
      </c>
      <c r="C228" s="320" t="s">
        <v>2568</v>
      </c>
      <c r="D228" s="321" t="s">
        <v>173</v>
      </c>
      <c r="E228" s="322">
        <v>1.45</v>
      </c>
      <c r="F228" s="314">
        <v>1</v>
      </c>
      <c r="G228" s="315" t="s">
        <v>2555</v>
      </c>
      <c r="H228" s="316">
        <v>0.28999999999999998</v>
      </c>
      <c r="J228" s="323"/>
    </row>
    <row r="229" spans="1:10" ht="47.25">
      <c r="A229" s="334"/>
      <c r="B229" s="319">
        <f t="shared" si="3"/>
        <v>195</v>
      </c>
      <c r="C229" s="320" t="s">
        <v>2569</v>
      </c>
      <c r="D229" s="321" t="s">
        <v>174</v>
      </c>
      <c r="E229" s="322">
        <v>2.08</v>
      </c>
      <c r="F229" s="314">
        <v>1</v>
      </c>
      <c r="G229" s="315" t="s">
        <v>2555</v>
      </c>
      <c r="H229" s="316">
        <v>0.25840000000000002</v>
      </c>
      <c r="J229" s="323"/>
    </row>
    <row r="230" spans="1:10" ht="47.25">
      <c r="A230" s="334"/>
      <c r="B230" s="319">
        <f t="shared" ref="B230:B293" si="4">B229+1</f>
        <v>196</v>
      </c>
      <c r="C230" s="320" t="s">
        <v>2570</v>
      </c>
      <c r="D230" s="321" t="s">
        <v>175</v>
      </c>
      <c r="E230" s="322">
        <v>2.4900000000000002</v>
      </c>
      <c r="F230" s="314">
        <v>1</v>
      </c>
      <c r="G230" s="315" t="s">
        <v>2555</v>
      </c>
      <c r="H230" s="316">
        <v>8.6499999999999994E-2</v>
      </c>
      <c r="J230" s="323"/>
    </row>
    <row r="231" spans="1:10" ht="47.25">
      <c r="A231" s="334"/>
      <c r="B231" s="319">
        <f t="shared" si="4"/>
        <v>197</v>
      </c>
      <c r="C231" s="320" t="s">
        <v>2571</v>
      </c>
      <c r="D231" s="321" t="s">
        <v>176</v>
      </c>
      <c r="E231" s="322">
        <v>3.21</v>
      </c>
      <c r="F231" s="314">
        <v>1</v>
      </c>
      <c r="G231" s="315" t="s">
        <v>2555</v>
      </c>
      <c r="H231" s="316">
        <v>9.64E-2</v>
      </c>
      <c r="J231" s="323"/>
    </row>
    <row r="232" spans="1:10" ht="47.25">
      <c r="A232" s="334"/>
      <c r="B232" s="319">
        <f t="shared" si="4"/>
        <v>198</v>
      </c>
      <c r="C232" s="320" t="s">
        <v>2572</v>
      </c>
      <c r="D232" s="321" t="s">
        <v>177</v>
      </c>
      <c r="E232" s="322">
        <v>3.97</v>
      </c>
      <c r="F232" s="314">
        <v>1</v>
      </c>
      <c r="G232" s="315" t="s">
        <v>2555</v>
      </c>
      <c r="H232" s="316">
        <v>8.3000000000000004E-2</v>
      </c>
      <c r="J232" s="323"/>
    </row>
    <row r="233" spans="1:10" ht="47.25">
      <c r="A233" s="334"/>
      <c r="B233" s="319">
        <f t="shared" si="4"/>
        <v>199</v>
      </c>
      <c r="C233" s="320" t="s">
        <v>2573</v>
      </c>
      <c r="D233" s="321" t="s">
        <v>178</v>
      </c>
      <c r="E233" s="322">
        <v>4.47</v>
      </c>
      <c r="F233" s="314">
        <v>1</v>
      </c>
      <c r="G233" s="315" t="s">
        <v>2555</v>
      </c>
      <c r="H233" s="316">
        <v>8.2500000000000004E-2</v>
      </c>
      <c r="J233" s="323"/>
    </row>
    <row r="234" spans="1:10" ht="47.25">
      <c r="A234" s="334"/>
      <c r="B234" s="319">
        <f t="shared" si="4"/>
        <v>200</v>
      </c>
      <c r="C234" s="320" t="s">
        <v>2574</v>
      </c>
      <c r="D234" s="321" t="s">
        <v>179</v>
      </c>
      <c r="E234" s="322">
        <v>4.8899999999999997</v>
      </c>
      <c r="F234" s="314">
        <v>1</v>
      </c>
      <c r="G234" s="315" t="s">
        <v>2555</v>
      </c>
      <c r="H234" s="316">
        <v>5.8099999999999999E-2</v>
      </c>
      <c r="J234" s="323"/>
    </row>
    <row r="235" spans="1:10" ht="47.25">
      <c r="A235" s="334"/>
      <c r="B235" s="319">
        <f t="shared" si="4"/>
        <v>201</v>
      </c>
      <c r="C235" s="320" t="s">
        <v>2575</v>
      </c>
      <c r="D235" s="321" t="s">
        <v>180</v>
      </c>
      <c r="E235" s="322">
        <v>5.51</v>
      </c>
      <c r="F235" s="314">
        <v>1</v>
      </c>
      <c r="G235" s="315" t="s">
        <v>2555</v>
      </c>
      <c r="H235" s="316">
        <v>6.3600000000000004E-2</v>
      </c>
      <c r="J235" s="323"/>
    </row>
    <row r="236" spans="1:10" ht="47.25">
      <c r="A236" s="334"/>
      <c r="B236" s="319">
        <f t="shared" si="4"/>
        <v>202</v>
      </c>
      <c r="C236" s="320" t="s">
        <v>2576</v>
      </c>
      <c r="D236" s="321" t="s">
        <v>181</v>
      </c>
      <c r="E236" s="322">
        <v>7.23</v>
      </c>
      <c r="F236" s="314">
        <v>1</v>
      </c>
      <c r="G236" s="315" t="s">
        <v>2555</v>
      </c>
      <c r="H236" s="316">
        <v>3.7199999999999997E-2</v>
      </c>
      <c r="J236" s="323"/>
    </row>
    <row r="237" spans="1:10" ht="47.25">
      <c r="A237" s="334"/>
      <c r="B237" s="319">
        <f t="shared" si="4"/>
        <v>203</v>
      </c>
      <c r="C237" s="320" t="s">
        <v>2577</v>
      </c>
      <c r="D237" s="321" t="s">
        <v>182</v>
      </c>
      <c r="E237" s="322">
        <v>8.84</v>
      </c>
      <c r="F237" s="314">
        <v>1</v>
      </c>
      <c r="G237" s="315" t="s">
        <v>2555</v>
      </c>
      <c r="H237" s="316">
        <v>2.3400000000000001E-2</v>
      </c>
      <c r="J237" s="323"/>
    </row>
    <row r="238" spans="1:10" ht="47.25">
      <c r="A238" s="334"/>
      <c r="B238" s="319">
        <f t="shared" si="4"/>
        <v>204</v>
      </c>
      <c r="C238" s="124" t="s">
        <v>2578</v>
      </c>
      <c r="D238" s="28" t="s">
        <v>2153</v>
      </c>
      <c r="E238" s="263">
        <v>10.57</v>
      </c>
      <c r="F238" s="314">
        <v>1</v>
      </c>
      <c r="G238" s="315" t="s">
        <v>2555</v>
      </c>
      <c r="H238" s="316">
        <v>2.1100000000000001E-2</v>
      </c>
      <c r="J238" s="323"/>
    </row>
    <row r="239" spans="1:10" ht="47.25">
      <c r="A239" s="334"/>
      <c r="B239" s="319">
        <f t="shared" si="4"/>
        <v>205</v>
      </c>
      <c r="C239" s="124" t="s">
        <v>2579</v>
      </c>
      <c r="D239" s="28" t="s">
        <v>2154</v>
      </c>
      <c r="E239" s="263">
        <v>13.73</v>
      </c>
      <c r="F239" s="314">
        <v>1</v>
      </c>
      <c r="G239" s="315" t="s">
        <v>2555</v>
      </c>
      <c r="H239" s="316">
        <v>1.5900000000000001E-2</v>
      </c>
      <c r="J239" s="323"/>
    </row>
    <row r="240" spans="1:10" ht="47.25">
      <c r="A240" s="334"/>
      <c r="B240" s="319">
        <f t="shared" si="4"/>
        <v>206</v>
      </c>
      <c r="C240" s="124" t="s">
        <v>2580</v>
      </c>
      <c r="D240" s="28" t="s">
        <v>2155</v>
      </c>
      <c r="E240" s="263">
        <v>16.29</v>
      </c>
      <c r="F240" s="314">
        <v>1</v>
      </c>
      <c r="G240" s="315" t="s">
        <v>2555</v>
      </c>
      <c r="H240" s="316">
        <v>1.2500000000000001E-2</v>
      </c>
      <c r="J240" s="323"/>
    </row>
    <row r="241" spans="1:10" ht="47.25">
      <c r="A241" s="334"/>
      <c r="B241" s="319">
        <f t="shared" si="4"/>
        <v>207</v>
      </c>
      <c r="C241" s="124" t="s">
        <v>2581</v>
      </c>
      <c r="D241" s="28" t="s">
        <v>2156</v>
      </c>
      <c r="E241" s="263">
        <v>19.96</v>
      </c>
      <c r="F241" s="314">
        <v>1</v>
      </c>
      <c r="G241" s="315" t="s">
        <v>2555</v>
      </c>
      <c r="H241" s="316">
        <v>9.9000000000000008E-3</v>
      </c>
      <c r="J241" s="323"/>
    </row>
    <row r="242" spans="1:10" ht="47.25">
      <c r="A242" s="334"/>
      <c r="B242" s="319">
        <f t="shared" si="4"/>
        <v>208</v>
      </c>
      <c r="C242" s="124" t="s">
        <v>2582</v>
      </c>
      <c r="D242" s="28" t="s">
        <v>2583</v>
      </c>
      <c r="E242" s="263">
        <v>26.46</v>
      </c>
      <c r="F242" s="314">
        <v>1</v>
      </c>
      <c r="G242" s="315" t="s">
        <v>2555</v>
      </c>
      <c r="H242" s="316">
        <v>7.4999999999999997E-3</v>
      </c>
      <c r="J242" s="323"/>
    </row>
    <row r="243" spans="1:10" ht="47.25">
      <c r="A243" s="334"/>
      <c r="B243" s="319">
        <f t="shared" si="4"/>
        <v>209</v>
      </c>
      <c r="C243" s="124" t="s">
        <v>2584</v>
      </c>
      <c r="D243" s="28" t="s">
        <v>2585</v>
      </c>
      <c r="E243" s="263">
        <v>35.35</v>
      </c>
      <c r="F243" s="314">
        <v>1</v>
      </c>
      <c r="G243" s="315" t="s">
        <v>2555</v>
      </c>
      <c r="H243" s="316">
        <v>5.5999999999999999E-3</v>
      </c>
      <c r="J243" s="323"/>
    </row>
    <row r="244" spans="1:10">
      <c r="A244" s="334"/>
      <c r="B244" s="319"/>
      <c r="C244" s="340" t="s">
        <v>704</v>
      </c>
      <c r="D244" s="317" t="s">
        <v>186</v>
      </c>
      <c r="E244" s="317">
        <v>0.87</v>
      </c>
      <c r="F244" s="314"/>
      <c r="G244" s="315"/>
      <c r="H244" s="316"/>
      <c r="J244" s="323"/>
    </row>
    <row r="245" spans="1:10" ht="47.25">
      <c r="A245" s="334"/>
      <c r="B245" s="319">
        <f>B243+1</f>
        <v>210</v>
      </c>
      <c r="C245" s="320" t="s">
        <v>705</v>
      </c>
      <c r="D245" s="321" t="s">
        <v>706</v>
      </c>
      <c r="E245" s="322">
        <v>0.66</v>
      </c>
      <c r="F245" s="314">
        <v>0.8</v>
      </c>
      <c r="G245" s="315" t="s">
        <v>2555</v>
      </c>
      <c r="H245" s="316"/>
      <c r="J245" s="323"/>
    </row>
    <row r="246" spans="1:10" ht="31.5">
      <c r="A246" s="334"/>
      <c r="B246" s="319">
        <f t="shared" si="4"/>
        <v>211</v>
      </c>
      <c r="C246" s="320" t="s">
        <v>707</v>
      </c>
      <c r="D246" s="321" t="s">
        <v>708</v>
      </c>
      <c r="E246" s="322">
        <v>0.47</v>
      </c>
      <c r="F246" s="314">
        <v>0.8</v>
      </c>
      <c r="G246" s="315" t="s">
        <v>2555</v>
      </c>
      <c r="H246" s="316"/>
      <c r="J246" s="323"/>
    </row>
    <row r="247" spans="1:10">
      <c r="A247" s="334"/>
      <c r="B247" s="319">
        <f t="shared" si="4"/>
        <v>212</v>
      </c>
      <c r="C247" s="320" t="s">
        <v>709</v>
      </c>
      <c r="D247" s="321" t="s">
        <v>710</v>
      </c>
      <c r="E247" s="322">
        <v>0.61</v>
      </c>
      <c r="F247" s="314">
        <v>0.8</v>
      </c>
      <c r="G247" s="315" t="s">
        <v>2555</v>
      </c>
      <c r="H247" s="316"/>
      <c r="J247" s="323"/>
    </row>
    <row r="248" spans="1:10" ht="47.25">
      <c r="A248" s="334"/>
      <c r="B248" s="319">
        <f t="shared" si="4"/>
        <v>213</v>
      </c>
      <c r="C248" s="320" t="s">
        <v>711</v>
      </c>
      <c r="D248" s="321" t="s">
        <v>712</v>
      </c>
      <c r="E248" s="322">
        <v>0.71</v>
      </c>
      <c r="F248" s="314">
        <v>0.8</v>
      </c>
      <c r="G248" s="315" t="s">
        <v>2555</v>
      </c>
      <c r="H248" s="316"/>
      <c r="J248" s="323"/>
    </row>
    <row r="249" spans="1:10" ht="31.5">
      <c r="A249" s="334"/>
      <c r="B249" s="319">
        <f t="shared" si="4"/>
        <v>214</v>
      </c>
      <c r="C249" s="320" t="s">
        <v>713</v>
      </c>
      <c r="D249" s="321" t="s">
        <v>190</v>
      </c>
      <c r="E249" s="322">
        <v>0.84</v>
      </c>
      <c r="F249" s="314">
        <v>0.8</v>
      </c>
      <c r="G249" s="315" t="s">
        <v>2555</v>
      </c>
      <c r="H249" s="316"/>
      <c r="J249" s="323"/>
    </row>
    <row r="250" spans="1:10" ht="31.5">
      <c r="A250" s="334"/>
      <c r="B250" s="319">
        <f t="shared" si="4"/>
        <v>215</v>
      </c>
      <c r="C250" s="320" t="s">
        <v>714</v>
      </c>
      <c r="D250" s="321" t="s">
        <v>192</v>
      </c>
      <c r="E250" s="322">
        <v>0.91</v>
      </c>
      <c r="F250" s="314">
        <v>0.8</v>
      </c>
      <c r="G250" s="315" t="s">
        <v>2555</v>
      </c>
      <c r="H250" s="316"/>
      <c r="J250" s="323"/>
    </row>
    <row r="251" spans="1:10" ht="31.5">
      <c r="A251" s="334"/>
      <c r="B251" s="319">
        <f t="shared" si="4"/>
        <v>216</v>
      </c>
      <c r="C251" s="320" t="s">
        <v>715</v>
      </c>
      <c r="D251" s="321" t="s">
        <v>194</v>
      </c>
      <c r="E251" s="322">
        <v>1.1000000000000001</v>
      </c>
      <c r="F251" s="314">
        <v>0.8</v>
      </c>
      <c r="G251" s="315" t="s">
        <v>2555</v>
      </c>
      <c r="H251" s="316"/>
      <c r="J251" s="323"/>
    </row>
    <row r="252" spans="1:10" ht="31.5">
      <c r="A252" s="334"/>
      <c r="B252" s="319">
        <f t="shared" si="4"/>
        <v>217</v>
      </c>
      <c r="C252" s="320" t="s">
        <v>716</v>
      </c>
      <c r="D252" s="321" t="s">
        <v>196</v>
      </c>
      <c r="E252" s="322">
        <v>1.35</v>
      </c>
      <c r="F252" s="314">
        <v>0.8</v>
      </c>
      <c r="G252" s="315" t="s">
        <v>2554</v>
      </c>
      <c r="H252" s="316"/>
      <c r="J252" s="323"/>
    </row>
    <row r="253" spans="1:10" ht="31.5">
      <c r="A253" s="334"/>
      <c r="B253" s="319">
        <f t="shared" si="4"/>
        <v>218</v>
      </c>
      <c r="C253" s="320" t="s">
        <v>717</v>
      </c>
      <c r="D253" s="321" t="s">
        <v>718</v>
      </c>
      <c r="E253" s="322">
        <v>1.96</v>
      </c>
      <c r="F253" s="314">
        <v>0.8</v>
      </c>
      <c r="G253" s="315" t="s">
        <v>2554</v>
      </c>
      <c r="H253" s="316"/>
      <c r="J253" s="323"/>
    </row>
    <row r="254" spans="1:10">
      <c r="A254" s="334"/>
      <c r="B254" s="319">
        <f t="shared" si="4"/>
        <v>219</v>
      </c>
      <c r="C254" s="320" t="s">
        <v>719</v>
      </c>
      <c r="D254" s="321" t="s">
        <v>198</v>
      </c>
      <c r="E254" s="322">
        <v>29.91</v>
      </c>
      <c r="F254" s="314">
        <v>0.8</v>
      </c>
      <c r="G254" s="315" t="s">
        <v>2554</v>
      </c>
      <c r="H254" s="316">
        <v>7.4000000000000003E-3</v>
      </c>
      <c r="J254" s="323"/>
    </row>
    <row r="255" spans="1:10" s="339" customFormat="1">
      <c r="A255" s="336"/>
      <c r="B255" s="324"/>
      <c r="C255" s="325" t="s">
        <v>720</v>
      </c>
      <c r="D255" s="325" t="s">
        <v>200</v>
      </c>
      <c r="E255" s="326">
        <v>0.92</v>
      </c>
      <c r="F255" s="314"/>
      <c r="G255" s="328"/>
      <c r="H255" s="329"/>
      <c r="I255" s="337"/>
      <c r="J255" s="338"/>
    </row>
    <row r="256" spans="1:10">
      <c r="A256" s="334"/>
      <c r="B256" s="319">
        <f>B254+1</f>
        <v>220</v>
      </c>
      <c r="C256" s="320" t="s">
        <v>721</v>
      </c>
      <c r="D256" s="321" t="s">
        <v>204</v>
      </c>
      <c r="E256" s="322">
        <v>0.49</v>
      </c>
      <c r="F256" s="314">
        <v>0.8</v>
      </c>
      <c r="G256" s="315" t="s">
        <v>2555</v>
      </c>
      <c r="H256" s="316"/>
      <c r="J256" s="323"/>
    </row>
    <row r="257" spans="1:10">
      <c r="A257" s="334"/>
      <c r="B257" s="319">
        <f t="shared" si="4"/>
        <v>221</v>
      </c>
      <c r="C257" s="320" t="s">
        <v>722</v>
      </c>
      <c r="D257" s="321" t="s">
        <v>206</v>
      </c>
      <c r="E257" s="322">
        <v>0.79</v>
      </c>
      <c r="F257" s="314">
        <v>0.8</v>
      </c>
      <c r="G257" s="315" t="s">
        <v>2555</v>
      </c>
      <c r="H257" s="316"/>
      <c r="J257" s="323"/>
    </row>
    <row r="258" spans="1:10">
      <c r="A258" s="334"/>
      <c r="B258" s="319">
        <f t="shared" si="4"/>
        <v>222</v>
      </c>
      <c r="C258" s="320" t="s">
        <v>723</v>
      </c>
      <c r="D258" s="321" t="s">
        <v>208</v>
      </c>
      <c r="E258" s="322">
        <v>1.07</v>
      </c>
      <c r="F258" s="314">
        <v>0.8</v>
      </c>
      <c r="G258" s="315" t="s">
        <v>2555</v>
      </c>
      <c r="H258" s="316"/>
      <c r="J258" s="323"/>
    </row>
    <row r="259" spans="1:10">
      <c r="A259" s="334"/>
      <c r="B259" s="319">
        <f t="shared" si="4"/>
        <v>223</v>
      </c>
      <c r="C259" s="320" t="s">
        <v>724</v>
      </c>
      <c r="D259" s="321" t="s">
        <v>210</v>
      </c>
      <c r="E259" s="322">
        <v>1.19</v>
      </c>
      <c r="F259" s="314">
        <v>0.8</v>
      </c>
      <c r="G259" s="315" t="s">
        <v>2554</v>
      </c>
      <c r="H259" s="316"/>
      <c r="J259" s="323"/>
    </row>
    <row r="260" spans="1:10">
      <c r="A260" s="334"/>
      <c r="B260" s="319">
        <f t="shared" si="4"/>
        <v>224</v>
      </c>
      <c r="C260" s="320" t="s">
        <v>725</v>
      </c>
      <c r="D260" s="321" t="s">
        <v>212</v>
      </c>
      <c r="E260" s="322">
        <v>2.11</v>
      </c>
      <c r="F260" s="314">
        <v>1</v>
      </c>
      <c r="G260" s="315" t="s">
        <v>2555</v>
      </c>
      <c r="H260" s="316"/>
      <c r="J260" s="323"/>
    </row>
    <row r="261" spans="1:10">
      <c r="A261" s="334"/>
      <c r="B261" s="319">
        <f t="shared" si="4"/>
        <v>225</v>
      </c>
      <c r="C261" s="320" t="s">
        <v>726</v>
      </c>
      <c r="D261" s="321" t="s">
        <v>727</v>
      </c>
      <c r="E261" s="322">
        <v>3.29</v>
      </c>
      <c r="F261" s="314">
        <v>0.8</v>
      </c>
      <c r="G261" s="315" t="s">
        <v>2554</v>
      </c>
      <c r="H261" s="316"/>
      <c r="J261" s="323"/>
    </row>
    <row r="262" spans="1:10">
      <c r="A262" s="334"/>
      <c r="B262" s="319">
        <f t="shared" si="4"/>
        <v>226</v>
      </c>
      <c r="C262" s="320" t="s">
        <v>728</v>
      </c>
      <c r="D262" s="321" t="s">
        <v>729</v>
      </c>
      <c r="E262" s="322">
        <v>0.51</v>
      </c>
      <c r="F262" s="314">
        <v>0.8</v>
      </c>
      <c r="G262" s="315" t="s">
        <v>2555</v>
      </c>
      <c r="H262" s="316"/>
      <c r="J262" s="323"/>
    </row>
    <row r="263" spans="1:10">
      <c r="A263" s="334"/>
      <c r="B263" s="319">
        <f t="shared" si="4"/>
        <v>227</v>
      </c>
      <c r="C263" s="320" t="s">
        <v>730</v>
      </c>
      <c r="D263" s="321" t="s">
        <v>731</v>
      </c>
      <c r="E263" s="322">
        <v>0.66</v>
      </c>
      <c r="F263" s="314">
        <v>0.8</v>
      </c>
      <c r="G263" s="315" t="s">
        <v>2555</v>
      </c>
      <c r="H263" s="316"/>
      <c r="J263" s="323"/>
    </row>
    <row r="264" spans="1:10" ht="31.5">
      <c r="A264" s="334"/>
      <c r="B264" s="319">
        <f t="shared" si="4"/>
        <v>228</v>
      </c>
      <c r="C264" s="320" t="s">
        <v>2586</v>
      </c>
      <c r="D264" s="321" t="s">
        <v>2587</v>
      </c>
      <c r="E264" s="322">
        <v>1.24</v>
      </c>
      <c r="F264" s="314">
        <v>0.8</v>
      </c>
      <c r="G264" s="315" t="s">
        <v>2554</v>
      </c>
      <c r="H264" s="316">
        <v>0.14380000000000001</v>
      </c>
      <c r="J264" s="323"/>
    </row>
    <row r="265" spans="1:10" s="339" customFormat="1">
      <c r="A265" s="336"/>
      <c r="B265" s="324"/>
      <c r="C265" s="325" t="s">
        <v>732</v>
      </c>
      <c r="D265" s="325" t="s">
        <v>214</v>
      </c>
      <c r="E265" s="326">
        <v>0.8</v>
      </c>
      <c r="F265" s="314"/>
      <c r="G265" s="328"/>
      <c r="H265" s="329"/>
      <c r="I265" s="337"/>
      <c r="J265" s="338"/>
    </row>
    <row r="266" spans="1:10">
      <c r="A266" s="334"/>
      <c r="B266" s="319">
        <f>B264+1</f>
        <v>229</v>
      </c>
      <c r="C266" s="320" t="s">
        <v>733</v>
      </c>
      <c r="D266" s="321" t="s">
        <v>734</v>
      </c>
      <c r="E266" s="322">
        <v>1.1100000000000001</v>
      </c>
      <c r="F266" s="314">
        <v>0.8</v>
      </c>
      <c r="G266" s="315" t="s">
        <v>2555</v>
      </c>
      <c r="H266" s="316"/>
      <c r="J266" s="323"/>
    </row>
    <row r="267" spans="1:10">
      <c r="A267" s="334"/>
      <c r="B267" s="319">
        <f t="shared" si="4"/>
        <v>230</v>
      </c>
      <c r="C267" s="320" t="s">
        <v>735</v>
      </c>
      <c r="D267" s="321" t="s">
        <v>736</v>
      </c>
      <c r="E267" s="322">
        <v>0.39</v>
      </c>
      <c r="F267" s="314">
        <v>0.8</v>
      </c>
      <c r="G267" s="315" t="s">
        <v>2555</v>
      </c>
      <c r="H267" s="316"/>
      <c r="J267" s="323"/>
    </row>
    <row r="268" spans="1:10" ht="31.5">
      <c r="A268" s="334"/>
      <c r="B268" s="319">
        <f t="shared" si="4"/>
        <v>231</v>
      </c>
      <c r="C268" s="320" t="s">
        <v>737</v>
      </c>
      <c r="D268" s="321" t="s">
        <v>738</v>
      </c>
      <c r="E268" s="322">
        <v>1.85</v>
      </c>
      <c r="F268" s="314">
        <v>0.8</v>
      </c>
      <c r="G268" s="315" t="s">
        <v>2555</v>
      </c>
      <c r="H268" s="316"/>
      <c r="J268" s="323"/>
    </row>
    <row r="269" spans="1:10" ht="31.5">
      <c r="A269" s="334"/>
      <c r="B269" s="319">
        <f t="shared" si="4"/>
        <v>232</v>
      </c>
      <c r="C269" s="320" t="s">
        <v>739</v>
      </c>
      <c r="D269" s="321" t="s">
        <v>740</v>
      </c>
      <c r="E269" s="322">
        <v>2.12</v>
      </c>
      <c r="F269" s="314">
        <v>0.8</v>
      </c>
      <c r="G269" s="315" t="s">
        <v>2555</v>
      </c>
      <c r="H269" s="316"/>
      <c r="J269" s="323"/>
    </row>
    <row r="270" spans="1:10">
      <c r="A270" s="334"/>
      <c r="B270" s="319"/>
      <c r="C270" s="325" t="s">
        <v>741</v>
      </c>
      <c r="D270" s="325" t="s">
        <v>220</v>
      </c>
      <c r="E270" s="322">
        <v>1.31</v>
      </c>
      <c r="F270" s="314"/>
      <c r="G270" s="315"/>
      <c r="H270" s="316"/>
      <c r="J270" s="323"/>
    </row>
    <row r="271" spans="1:10">
      <c r="A271" s="334"/>
      <c r="B271" s="319">
        <f>B269+1</f>
        <v>233</v>
      </c>
      <c r="C271" s="320" t="s">
        <v>742</v>
      </c>
      <c r="D271" s="321" t="s">
        <v>743</v>
      </c>
      <c r="E271" s="322">
        <v>0.85</v>
      </c>
      <c r="F271" s="314">
        <v>0.8</v>
      </c>
      <c r="G271" s="315" t="s">
        <v>2555</v>
      </c>
      <c r="H271" s="316"/>
      <c r="J271" s="323"/>
    </row>
    <row r="272" spans="1:10" ht="47.25">
      <c r="A272" s="334"/>
      <c r="B272" s="319">
        <f t="shared" si="4"/>
        <v>234</v>
      </c>
      <c r="C272" s="320" t="s">
        <v>744</v>
      </c>
      <c r="D272" s="321" t="s">
        <v>745</v>
      </c>
      <c r="E272" s="322">
        <v>2.48</v>
      </c>
      <c r="F272" s="314">
        <v>0.8</v>
      </c>
      <c r="G272" s="315" t="s">
        <v>2555</v>
      </c>
      <c r="H272" s="316"/>
      <c r="J272" s="323"/>
    </row>
    <row r="273" spans="1:10" ht="47.25">
      <c r="A273" s="334"/>
      <c r="B273" s="319">
        <f t="shared" si="4"/>
        <v>235</v>
      </c>
      <c r="C273" s="320" t="s">
        <v>746</v>
      </c>
      <c r="D273" s="321" t="s">
        <v>747</v>
      </c>
      <c r="E273" s="322">
        <v>0.91</v>
      </c>
      <c r="F273" s="314">
        <v>0.8</v>
      </c>
      <c r="G273" s="315" t="s">
        <v>2555</v>
      </c>
      <c r="H273" s="316"/>
      <c r="J273" s="323"/>
    </row>
    <row r="274" spans="1:10">
      <c r="A274" s="334"/>
      <c r="B274" s="319">
        <f t="shared" si="4"/>
        <v>236</v>
      </c>
      <c r="C274" s="320" t="s">
        <v>748</v>
      </c>
      <c r="D274" s="321" t="s">
        <v>749</v>
      </c>
      <c r="E274" s="322">
        <v>1.28</v>
      </c>
      <c r="F274" s="314">
        <v>0.8</v>
      </c>
      <c r="G274" s="315" t="s">
        <v>2555</v>
      </c>
      <c r="H274" s="316"/>
      <c r="J274" s="323"/>
    </row>
    <row r="275" spans="1:10">
      <c r="A275" s="334"/>
      <c r="B275" s="319">
        <f t="shared" si="4"/>
        <v>237</v>
      </c>
      <c r="C275" s="320" t="s">
        <v>750</v>
      </c>
      <c r="D275" s="321" t="s">
        <v>751</v>
      </c>
      <c r="E275" s="322">
        <v>1.1100000000000001</v>
      </c>
      <c r="F275" s="314">
        <v>0.8</v>
      </c>
      <c r="G275" s="315" t="s">
        <v>2555</v>
      </c>
      <c r="H275" s="316"/>
      <c r="J275" s="323"/>
    </row>
    <row r="276" spans="1:10">
      <c r="A276" s="334"/>
      <c r="B276" s="319">
        <f t="shared" si="4"/>
        <v>238</v>
      </c>
      <c r="C276" s="320" t="s">
        <v>752</v>
      </c>
      <c r="D276" s="321" t="s">
        <v>753</v>
      </c>
      <c r="E276" s="322">
        <v>1.25</v>
      </c>
      <c r="F276" s="314">
        <v>0.8</v>
      </c>
      <c r="G276" s="315" t="s">
        <v>2555</v>
      </c>
      <c r="H276" s="316"/>
      <c r="J276" s="323"/>
    </row>
    <row r="277" spans="1:10" s="339" customFormat="1">
      <c r="A277" s="336"/>
      <c r="B277" s="324"/>
      <c r="C277" s="325" t="s">
        <v>754</v>
      </c>
      <c r="D277" s="325" t="s">
        <v>224</v>
      </c>
      <c r="E277" s="326">
        <v>1.44</v>
      </c>
      <c r="F277" s="314"/>
      <c r="G277" s="328"/>
      <c r="H277" s="329"/>
      <c r="I277" s="337"/>
      <c r="J277" s="338"/>
    </row>
    <row r="278" spans="1:10">
      <c r="A278" s="334"/>
      <c r="B278" s="319">
        <f>B276+1</f>
        <v>239</v>
      </c>
      <c r="C278" s="320" t="s">
        <v>755</v>
      </c>
      <c r="D278" s="321" t="s">
        <v>756</v>
      </c>
      <c r="E278" s="322">
        <v>1.78</v>
      </c>
      <c r="F278" s="314">
        <v>0.8</v>
      </c>
      <c r="G278" s="315" t="s">
        <v>2555</v>
      </c>
      <c r="H278" s="316"/>
      <c r="J278" s="323"/>
    </row>
    <row r="279" spans="1:10">
      <c r="A279" s="334"/>
      <c r="B279" s="319">
        <f t="shared" si="4"/>
        <v>240</v>
      </c>
      <c r="C279" s="320" t="s">
        <v>757</v>
      </c>
      <c r="D279" s="321" t="s">
        <v>758</v>
      </c>
      <c r="E279" s="322">
        <v>1.67</v>
      </c>
      <c r="F279" s="314">
        <v>0.8</v>
      </c>
      <c r="G279" s="315" t="s">
        <v>2555</v>
      </c>
      <c r="H279" s="316"/>
      <c r="J279" s="323"/>
    </row>
    <row r="280" spans="1:10">
      <c r="A280" s="334"/>
      <c r="B280" s="319">
        <f t="shared" si="4"/>
        <v>241</v>
      </c>
      <c r="C280" s="320" t="s">
        <v>759</v>
      </c>
      <c r="D280" s="321" t="s">
        <v>760</v>
      </c>
      <c r="E280" s="322">
        <v>0.87</v>
      </c>
      <c r="F280" s="314">
        <v>0.8</v>
      </c>
      <c r="G280" s="315" t="s">
        <v>2555</v>
      </c>
      <c r="H280" s="316"/>
      <c r="J280" s="323"/>
    </row>
    <row r="281" spans="1:10">
      <c r="A281" s="334"/>
      <c r="B281" s="319">
        <f t="shared" si="4"/>
        <v>242</v>
      </c>
      <c r="C281" s="320" t="s">
        <v>761</v>
      </c>
      <c r="D281" s="321" t="s">
        <v>762</v>
      </c>
      <c r="E281" s="322">
        <v>1.57</v>
      </c>
      <c r="F281" s="314">
        <v>0.8</v>
      </c>
      <c r="G281" s="315" t="s">
        <v>2555</v>
      </c>
      <c r="H281" s="316"/>
      <c r="J281" s="323"/>
    </row>
    <row r="282" spans="1:10" s="339" customFormat="1">
      <c r="A282" s="336"/>
      <c r="B282" s="324"/>
      <c r="C282" s="325" t="s">
        <v>763</v>
      </c>
      <c r="D282" s="325" t="s">
        <v>228</v>
      </c>
      <c r="E282" s="326">
        <v>1.18</v>
      </c>
      <c r="F282" s="314"/>
      <c r="G282" s="328"/>
      <c r="H282" s="329"/>
      <c r="I282" s="337"/>
      <c r="J282" s="338"/>
    </row>
    <row r="283" spans="1:10" ht="31.5">
      <c r="A283" s="334"/>
      <c r="B283" s="319">
        <f>B281+1</f>
        <v>243</v>
      </c>
      <c r="C283" s="320" t="s">
        <v>764</v>
      </c>
      <c r="D283" s="321" t="s">
        <v>765</v>
      </c>
      <c r="E283" s="322">
        <v>0.85</v>
      </c>
      <c r="F283" s="314">
        <v>0.8</v>
      </c>
      <c r="G283" s="315" t="s">
        <v>2555</v>
      </c>
      <c r="H283" s="316"/>
      <c r="J283" s="323"/>
    </row>
    <row r="284" spans="1:10">
      <c r="A284" s="334"/>
      <c r="B284" s="319">
        <f t="shared" si="4"/>
        <v>244</v>
      </c>
      <c r="C284" s="320" t="s">
        <v>766</v>
      </c>
      <c r="D284" s="321" t="s">
        <v>767</v>
      </c>
      <c r="E284" s="322">
        <v>1.32</v>
      </c>
      <c r="F284" s="314">
        <v>0.8</v>
      </c>
      <c r="G284" s="315" t="s">
        <v>2555</v>
      </c>
      <c r="H284" s="316"/>
      <c r="J284" s="323"/>
    </row>
    <row r="285" spans="1:10">
      <c r="A285" s="334"/>
      <c r="B285" s="319">
        <f t="shared" si="4"/>
        <v>245</v>
      </c>
      <c r="C285" s="320" t="s">
        <v>768</v>
      </c>
      <c r="D285" s="321" t="s">
        <v>769</v>
      </c>
      <c r="E285" s="322">
        <v>1.05</v>
      </c>
      <c r="F285" s="314">
        <v>0.8</v>
      </c>
      <c r="G285" s="315" t="s">
        <v>2555</v>
      </c>
      <c r="H285" s="316"/>
      <c r="J285" s="323"/>
    </row>
    <row r="286" spans="1:10" ht="31.5">
      <c r="A286" s="334"/>
      <c r="B286" s="319">
        <f t="shared" si="4"/>
        <v>246</v>
      </c>
      <c r="C286" s="320" t="s">
        <v>770</v>
      </c>
      <c r="D286" s="321" t="s">
        <v>230</v>
      </c>
      <c r="E286" s="322">
        <v>1.01</v>
      </c>
      <c r="F286" s="314">
        <v>0.8</v>
      </c>
      <c r="G286" s="315" t="s">
        <v>2555</v>
      </c>
      <c r="H286" s="316"/>
      <c r="J286" s="323"/>
    </row>
    <row r="287" spans="1:10" ht="31.5">
      <c r="A287" s="334"/>
      <c r="B287" s="319">
        <f t="shared" si="4"/>
        <v>247</v>
      </c>
      <c r="C287" s="320" t="s">
        <v>771</v>
      </c>
      <c r="D287" s="321" t="s">
        <v>772</v>
      </c>
      <c r="E287" s="322">
        <v>2.11</v>
      </c>
      <c r="F287" s="314">
        <v>0.8</v>
      </c>
      <c r="G287" s="315" t="s">
        <v>2555</v>
      </c>
      <c r="H287" s="316"/>
      <c r="J287" s="323"/>
    </row>
    <row r="288" spans="1:10" ht="31.5">
      <c r="A288" s="334"/>
      <c r="B288" s="319">
        <f t="shared" si="4"/>
        <v>248</v>
      </c>
      <c r="C288" s="320" t="s">
        <v>773</v>
      </c>
      <c r="D288" s="321" t="s">
        <v>774</v>
      </c>
      <c r="E288" s="322">
        <v>3.97</v>
      </c>
      <c r="F288" s="314">
        <v>0.8</v>
      </c>
      <c r="G288" s="315" t="s">
        <v>2555</v>
      </c>
      <c r="H288" s="316"/>
      <c r="J288" s="323"/>
    </row>
    <row r="289" spans="1:10" ht="31.5">
      <c r="A289" s="334"/>
      <c r="B289" s="319">
        <f t="shared" si="4"/>
        <v>249</v>
      </c>
      <c r="C289" s="320" t="s">
        <v>775</v>
      </c>
      <c r="D289" s="321" t="s">
        <v>776</v>
      </c>
      <c r="E289" s="322">
        <v>4.3099999999999996</v>
      </c>
      <c r="F289" s="314">
        <v>0.8</v>
      </c>
      <c r="G289" s="315" t="s">
        <v>2555</v>
      </c>
      <c r="H289" s="316"/>
      <c r="J289" s="323"/>
    </row>
    <row r="290" spans="1:10" s="289" customFormat="1">
      <c r="A290" s="296"/>
      <c r="B290" s="319">
        <f t="shared" si="4"/>
        <v>250</v>
      </c>
      <c r="C290" s="320" t="s">
        <v>777</v>
      </c>
      <c r="D290" s="321" t="s">
        <v>232</v>
      </c>
      <c r="E290" s="322">
        <v>1.2</v>
      </c>
      <c r="F290" s="314">
        <v>0.8</v>
      </c>
      <c r="G290" s="315" t="s">
        <v>2555</v>
      </c>
      <c r="H290" s="316"/>
      <c r="I290" s="290"/>
      <c r="J290" s="323"/>
    </row>
    <row r="291" spans="1:10" s="289" customFormat="1">
      <c r="A291" s="296"/>
      <c r="B291" s="319">
        <f t="shared" si="4"/>
        <v>251</v>
      </c>
      <c r="C291" s="320" t="s">
        <v>778</v>
      </c>
      <c r="D291" s="321" t="s">
        <v>234</v>
      </c>
      <c r="E291" s="322">
        <v>2.37</v>
      </c>
      <c r="F291" s="314">
        <v>0.8</v>
      </c>
      <c r="G291" s="315" t="s">
        <v>2555</v>
      </c>
      <c r="H291" s="316"/>
      <c r="I291" s="290"/>
      <c r="J291" s="323"/>
    </row>
    <row r="292" spans="1:10">
      <c r="A292" s="334"/>
      <c r="B292" s="319">
        <f t="shared" si="4"/>
        <v>252</v>
      </c>
      <c r="C292" s="320" t="s">
        <v>779</v>
      </c>
      <c r="D292" s="321" t="s">
        <v>780</v>
      </c>
      <c r="E292" s="322">
        <v>4.13</v>
      </c>
      <c r="F292" s="314">
        <v>0.8</v>
      </c>
      <c r="G292" s="315" t="s">
        <v>2555</v>
      </c>
      <c r="H292" s="316"/>
      <c r="J292" s="323"/>
    </row>
    <row r="293" spans="1:10">
      <c r="A293" s="334"/>
      <c r="B293" s="319">
        <f t="shared" si="4"/>
        <v>253</v>
      </c>
      <c r="C293" s="320" t="s">
        <v>781</v>
      </c>
      <c r="D293" s="321" t="s">
        <v>782</v>
      </c>
      <c r="E293" s="322">
        <v>6.08</v>
      </c>
      <c r="F293" s="314">
        <v>0.8</v>
      </c>
      <c r="G293" s="315" t="s">
        <v>2555</v>
      </c>
      <c r="H293" s="316"/>
      <c r="J293" s="323"/>
    </row>
    <row r="294" spans="1:10">
      <c r="A294" s="334"/>
      <c r="B294" s="319">
        <f t="shared" ref="B294:B357" si="5">B293+1</f>
        <v>254</v>
      </c>
      <c r="C294" s="320" t="s">
        <v>783</v>
      </c>
      <c r="D294" s="321" t="s">
        <v>784</v>
      </c>
      <c r="E294" s="322">
        <v>7.12</v>
      </c>
      <c r="F294" s="314">
        <v>0.8</v>
      </c>
      <c r="G294" s="315" t="s">
        <v>2555</v>
      </c>
      <c r="H294" s="316"/>
      <c r="J294" s="323"/>
    </row>
    <row r="295" spans="1:10" s="339" customFormat="1">
      <c r="A295" s="336"/>
      <c r="B295" s="324"/>
      <c r="C295" s="325" t="s">
        <v>3073</v>
      </c>
      <c r="D295" s="325" t="s">
        <v>236</v>
      </c>
      <c r="E295" s="326">
        <v>0.79</v>
      </c>
      <c r="F295" s="314"/>
      <c r="G295" s="328"/>
      <c r="H295" s="329"/>
      <c r="I295" s="337"/>
      <c r="J295" s="338"/>
    </row>
    <row r="296" spans="1:10" ht="31.5">
      <c r="A296" s="334"/>
      <c r="B296" s="319">
        <f>B294+1</f>
        <v>255</v>
      </c>
      <c r="C296" s="320" t="s">
        <v>785</v>
      </c>
      <c r="D296" s="321" t="s">
        <v>238</v>
      </c>
      <c r="E296" s="322">
        <v>0.79</v>
      </c>
      <c r="F296" s="314">
        <v>0.8</v>
      </c>
      <c r="G296" s="315" t="s">
        <v>2555</v>
      </c>
      <c r="H296" s="316"/>
      <c r="J296" s="323"/>
    </row>
    <row r="297" spans="1:10" s="339" customFormat="1">
      <c r="A297" s="336"/>
      <c r="B297" s="324"/>
      <c r="C297" s="325" t="s">
        <v>786</v>
      </c>
      <c r="D297" s="325" t="s">
        <v>240</v>
      </c>
      <c r="E297" s="326">
        <v>0.73</v>
      </c>
      <c r="F297" s="314"/>
      <c r="G297" s="328"/>
      <c r="H297" s="329"/>
      <c r="I297" s="337"/>
      <c r="J297" s="338"/>
    </row>
    <row r="298" spans="1:10" ht="31.5">
      <c r="A298" s="334"/>
      <c r="B298" s="319">
        <f>B296+1</f>
        <v>256</v>
      </c>
      <c r="C298" s="320" t="s">
        <v>787</v>
      </c>
      <c r="D298" s="321" t="s">
        <v>788</v>
      </c>
      <c r="E298" s="322">
        <v>0.74</v>
      </c>
      <c r="F298" s="314">
        <v>0.8</v>
      </c>
      <c r="G298" s="315" t="s">
        <v>2554</v>
      </c>
      <c r="H298" s="316"/>
      <c r="J298" s="323"/>
    </row>
    <row r="299" spans="1:10" ht="47.25">
      <c r="A299" s="334"/>
      <c r="B299" s="319">
        <f t="shared" si="5"/>
        <v>257</v>
      </c>
      <c r="C299" s="320" t="s">
        <v>789</v>
      </c>
      <c r="D299" s="321" t="s">
        <v>790</v>
      </c>
      <c r="E299" s="322">
        <v>0.69</v>
      </c>
      <c r="F299" s="314">
        <v>0.8</v>
      </c>
      <c r="G299" s="315" t="s">
        <v>2555</v>
      </c>
      <c r="H299" s="316"/>
      <c r="J299" s="323"/>
    </row>
    <row r="300" spans="1:10">
      <c r="A300" s="334"/>
      <c r="B300" s="319">
        <f t="shared" si="5"/>
        <v>258</v>
      </c>
      <c r="C300" s="320" t="s">
        <v>791</v>
      </c>
      <c r="D300" s="321" t="s">
        <v>792</v>
      </c>
      <c r="E300" s="322">
        <v>0.72</v>
      </c>
      <c r="F300" s="314">
        <v>0.8</v>
      </c>
      <c r="G300" s="315" t="s">
        <v>2554</v>
      </c>
      <c r="H300" s="316"/>
      <c r="J300" s="323"/>
    </row>
    <row r="301" spans="1:10">
      <c r="A301" s="334"/>
      <c r="B301" s="319">
        <f t="shared" si="5"/>
        <v>259</v>
      </c>
      <c r="C301" s="320" t="s">
        <v>793</v>
      </c>
      <c r="D301" s="321" t="s">
        <v>794</v>
      </c>
      <c r="E301" s="322">
        <v>0.59</v>
      </c>
      <c r="F301" s="314">
        <v>0.8</v>
      </c>
      <c r="G301" s="315" t="s">
        <v>2555</v>
      </c>
      <c r="H301" s="316"/>
      <c r="J301" s="323"/>
    </row>
    <row r="302" spans="1:10">
      <c r="A302" s="334"/>
      <c r="B302" s="319">
        <f t="shared" si="5"/>
        <v>260</v>
      </c>
      <c r="C302" s="320" t="s">
        <v>795</v>
      </c>
      <c r="D302" s="321" t="s">
        <v>796</v>
      </c>
      <c r="E302" s="322">
        <v>0.7</v>
      </c>
      <c r="F302" s="314">
        <v>0.8</v>
      </c>
      <c r="G302" s="315" t="s">
        <v>2554</v>
      </c>
      <c r="H302" s="316"/>
      <c r="J302" s="323"/>
    </row>
    <row r="303" spans="1:10" ht="31.5">
      <c r="A303" s="334"/>
      <c r="B303" s="319">
        <f t="shared" si="5"/>
        <v>261</v>
      </c>
      <c r="C303" s="320" t="s">
        <v>797</v>
      </c>
      <c r="D303" s="321" t="s">
        <v>798</v>
      </c>
      <c r="E303" s="322">
        <v>0.78</v>
      </c>
      <c r="F303" s="314">
        <v>0.8</v>
      </c>
      <c r="G303" s="315" t="s">
        <v>2554</v>
      </c>
      <c r="H303" s="316"/>
      <c r="J303" s="323"/>
    </row>
    <row r="304" spans="1:10" ht="31.5">
      <c r="A304" s="334"/>
      <c r="B304" s="319">
        <f t="shared" si="5"/>
        <v>262</v>
      </c>
      <c r="C304" s="320" t="s">
        <v>799</v>
      </c>
      <c r="D304" s="321" t="s">
        <v>800</v>
      </c>
      <c r="E304" s="322">
        <v>1.7</v>
      </c>
      <c r="F304" s="314">
        <v>0.8</v>
      </c>
      <c r="G304" s="315" t="s">
        <v>2555</v>
      </c>
      <c r="H304" s="316"/>
      <c r="J304" s="323"/>
    </row>
    <row r="305" spans="1:10">
      <c r="A305" s="334"/>
      <c r="B305" s="319">
        <v>263</v>
      </c>
      <c r="C305" s="320" t="s">
        <v>801</v>
      </c>
      <c r="D305" s="321" t="s">
        <v>802</v>
      </c>
      <c r="E305" s="322">
        <v>0.78</v>
      </c>
      <c r="F305" s="314">
        <v>0.8</v>
      </c>
      <c r="G305" s="315" t="s">
        <v>2555</v>
      </c>
      <c r="H305" s="316"/>
      <c r="J305" s="323"/>
    </row>
    <row r="306" spans="1:10">
      <c r="A306" s="334"/>
      <c r="B306" s="319">
        <v>264</v>
      </c>
      <c r="C306" s="320" t="s">
        <v>803</v>
      </c>
      <c r="D306" s="321" t="s">
        <v>804</v>
      </c>
      <c r="E306" s="322">
        <v>1.54</v>
      </c>
      <c r="F306" s="314">
        <v>0.8</v>
      </c>
      <c r="G306" s="315" t="s">
        <v>2555</v>
      </c>
      <c r="H306" s="316"/>
      <c r="J306" s="323"/>
    </row>
    <row r="307" spans="1:10" ht="31.5">
      <c r="A307" s="334"/>
      <c r="B307" s="319">
        <f t="shared" si="5"/>
        <v>265</v>
      </c>
      <c r="C307" s="320" t="s">
        <v>805</v>
      </c>
      <c r="D307" s="321" t="s">
        <v>806</v>
      </c>
      <c r="E307" s="322">
        <v>0.75</v>
      </c>
      <c r="F307" s="314">
        <v>0.8</v>
      </c>
      <c r="G307" s="315" t="s">
        <v>2554</v>
      </c>
      <c r="H307" s="316"/>
      <c r="J307" s="323"/>
    </row>
    <row r="308" spans="1:10">
      <c r="A308" s="334"/>
      <c r="B308" s="319">
        <f t="shared" si="5"/>
        <v>266</v>
      </c>
      <c r="C308" s="320" t="s">
        <v>807</v>
      </c>
      <c r="D308" s="321" t="s">
        <v>808</v>
      </c>
      <c r="E308" s="322">
        <v>0.89</v>
      </c>
      <c r="F308" s="314">
        <v>0.8</v>
      </c>
      <c r="G308" s="315" t="s">
        <v>2555</v>
      </c>
      <c r="H308" s="316"/>
      <c r="J308" s="323"/>
    </row>
    <row r="309" spans="1:10" ht="31.5">
      <c r="A309" s="334"/>
      <c r="B309" s="319">
        <f t="shared" si="5"/>
        <v>267</v>
      </c>
      <c r="C309" s="320" t="s">
        <v>809</v>
      </c>
      <c r="D309" s="321" t="s">
        <v>242</v>
      </c>
      <c r="E309" s="322">
        <v>0.53</v>
      </c>
      <c r="F309" s="314">
        <v>0.8</v>
      </c>
      <c r="G309" s="315" t="s">
        <v>2555</v>
      </c>
      <c r="H309" s="316"/>
      <c r="J309" s="323"/>
    </row>
    <row r="310" spans="1:10" ht="31.5">
      <c r="A310" s="334"/>
      <c r="B310" s="319">
        <f t="shared" si="5"/>
        <v>268</v>
      </c>
      <c r="C310" s="320" t="s">
        <v>810</v>
      </c>
      <c r="D310" s="321" t="s">
        <v>811</v>
      </c>
      <c r="E310" s="322">
        <v>4.07</v>
      </c>
      <c r="F310" s="314">
        <v>0.8</v>
      </c>
      <c r="G310" s="315" t="s">
        <v>2555</v>
      </c>
      <c r="H310" s="316"/>
      <c r="J310" s="323"/>
    </row>
    <row r="311" spans="1:10" s="339" customFormat="1" ht="47.25">
      <c r="A311" s="336"/>
      <c r="B311" s="319">
        <f t="shared" si="5"/>
        <v>269</v>
      </c>
      <c r="C311" s="320" t="s">
        <v>812</v>
      </c>
      <c r="D311" s="321" t="s">
        <v>813</v>
      </c>
      <c r="E311" s="322">
        <v>1</v>
      </c>
      <c r="F311" s="314">
        <v>0.8</v>
      </c>
      <c r="G311" s="315" t="s">
        <v>2555</v>
      </c>
      <c r="H311" s="329"/>
      <c r="I311" s="337"/>
      <c r="J311" s="338"/>
    </row>
    <row r="312" spans="1:10">
      <c r="A312" s="334"/>
      <c r="B312" s="319"/>
      <c r="C312" s="325" t="s">
        <v>814</v>
      </c>
      <c r="D312" s="325" t="s">
        <v>244</v>
      </c>
      <c r="E312" s="326">
        <v>2.09</v>
      </c>
      <c r="F312" s="314"/>
      <c r="G312" s="315"/>
      <c r="H312" s="316"/>
      <c r="J312" s="323"/>
    </row>
    <row r="313" spans="1:10">
      <c r="A313" s="334"/>
      <c r="B313" s="319">
        <f>B311+1</f>
        <v>270</v>
      </c>
      <c r="C313" s="320" t="s">
        <v>815</v>
      </c>
      <c r="D313" s="321" t="s">
        <v>816</v>
      </c>
      <c r="E313" s="322">
        <v>2.0499999999999998</v>
      </c>
      <c r="F313" s="314">
        <v>0.8</v>
      </c>
      <c r="G313" s="315" t="s">
        <v>2555</v>
      </c>
      <c r="H313" s="316"/>
      <c r="J313" s="323"/>
    </row>
    <row r="314" spans="1:10" ht="31.5">
      <c r="A314" s="334"/>
      <c r="B314" s="319">
        <f t="shared" si="5"/>
        <v>271</v>
      </c>
      <c r="C314" s="320" t="s">
        <v>817</v>
      </c>
      <c r="D314" s="321" t="s">
        <v>818</v>
      </c>
      <c r="E314" s="322">
        <v>1.54</v>
      </c>
      <c r="F314" s="314">
        <v>0.8</v>
      </c>
      <c r="G314" s="315" t="s">
        <v>2555</v>
      </c>
      <c r="H314" s="316"/>
      <c r="J314" s="323"/>
    </row>
    <row r="315" spans="1:10" ht="31.5">
      <c r="A315" s="334"/>
      <c r="B315" s="319">
        <f t="shared" si="5"/>
        <v>272</v>
      </c>
      <c r="C315" s="320" t="s">
        <v>819</v>
      </c>
      <c r="D315" s="321" t="s">
        <v>820</v>
      </c>
      <c r="E315" s="322">
        <v>1.92</v>
      </c>
      <c r="F315" s="314">
        <v>0.8</v>
      </c>
      <c r="G315" s="315" t="s">
        <v>2555</v>
      </c>
      <c r="H315" s="316"/>
      <c r="J315" s="323"/>
    </row>
    <row r="316" spans="1:10" ht="31.5">
      <c r="A316" s="334"/>
      <c r="B316" s="319">
        <f t="shared" si="5"/>
        <v>273</v>
      </c>
      <c r="C316" s="320" t="s">
        <v>821</v>
      </c>
      <c r="D316" s="321" t="s">
        <v>822</v>
      </c>
      <c r="E316" s="322">
        <v>2.56</v>
      </c>
      <c r="F316" s="314">
        <v>0.8</v>
      </c>
      <c r="G316" s="315" t="s">
        <v>2554</v>
      </c>
      <c r="H316" s="316"/>
      <c r="J316" s="323"/>
    </row>
    <row r="317" spans="1:10" ht="31.5">
      <c r="A317" s="334"/>
      <c r="B317" s="319">
        <f t="shared" si="5"/>
        <v>274</v>
      </c>
      <c r="C317" s="320" t="s">
        <v>823</v>
      </c>
      <c r="D317" s="321" t="s">
        <v>824</v>
      </c>
      <c r="E317" s="322">
        <v>4.12</v>
      </c>
      <c r="F317" s="314">
        <v>0.8</v>
      </c>
      <c r="G317" s="315" t="s">
        <v>2554</v>
      </c>
      <c r="H317" s="316"/>
      <c r="J317" s="323"/>
    </row>
    <row r="318" spans="1:10">
      <c r="A318" s="334"/>
      <c r="B318" s="319"/>
      <c r="C318" s="325" t="s">
        <v>825</v>
      </c>
      <c r="D318" s="325" t="s">
        <v>248</v>
      </c>
      <c r="E318" s="326">
        <v>1.37</v>
      </c>
      <c r="F318" s="314">
        <v>0.8</v>
      </c>
      <c r="G318" s="315"/>
      <c r="H318" s="316"/>
      <c r="J318" s="323"/>
    </row>
    <row r="319" spans="1:10" ht="31.5">
      <c r="A319" s="334"/>
      <c r="B319" s="319">
        <f>B317+1</f>
        <v>275</v>
      </c>
      <c r="C319" s="320" t="s">
        <v>826</v>
      </c>
      <c r="D319" s="321" t="s">
        <v>827</v>
      </c>
      <c r="E319" s="322">
        <v>0.99</v>
      </c>
      <c r="F319" s="314">
        <v>0.8</v>
      </c>
      <c r="G319" s="315" t="s">
        <v>2555</v>
      </c>
      <c r="H319" s="316"/>
      <c r="J319" s="323"/>
    </row>
    <row r="320" spans="1:10">
      <c r="A320" s="334"/>
      <c r="B320" s="319">
        <f t="shared" si="5"/>
        <v>276</v>
      </c>
      <c r="C320" s="320" t="s">
        <v>828</v>
      </c>
      <c r="D320" s="321" t="s">
        <v>829</v>
      </c>
      <c r="E320" s="322">
        <v>1.52</v>
      </c>
      <c r="F320" s="314">
        <v>0.8</v>
      </c>
      <c r="G320" s="315" t="s">
        <v>2554</v>
      </c>
      <c r="H320" s="316"/>
      <c r="J320" s="323"/>
    </row>
    <row r="321" spans="1:10" ht="31.5">
      <c r="A321" s="334"/>
      <c r="B321" s="319">
        <f t="shared" si="5"/>
        <v>277</v>
      </c>
      <c r="C321" s="320" t="s">
        <v>830</v>
      </c>
      <c r="D321" s="321" t="s">
        <v>831</v>
      </c>
      <c r="E321" s="322">
        <v>0.69</v>
      </c>
      <c r="F321" s="314">
        <v>0.8</v>
      </c>
      <c r="G321" s="315" t="s">
        <v>2554</v>
      </c>
      <c r="H321" s="316"/>
      <c r="J321" s="323"/>
    </row>
    <row r="322" spans="1:10" ht="31.5">
      <c r="A322" s="334"/>
      <c r="B322" s="319">
        <f t="shared" si="5"/>
        <v>278</v>
      </c>
      <c r="C322" s="320" t="s">
        <v>832</v>
      </c>
      <c r="D322" s="321" t="s">
        <v>833</v>
      </c>
      <c r="E322" s="322">
        <v>0.56000000000000005</v>
      </c>
      <c r="F322" s="314">
        <v>0.8</v>
      </c>
      <c r="G322" s="315" t="s">
        <v>2554</v>
      </c>
      <c r="H322" s="316"/>
      <c r="J322" s="323"/>
    </row>
    <row r="323" spans="1:10" ht="31.5">
      <c r="A323" s="334"/>
      <c r="B323" s="319">
        <f t="shared" si="5"/>
        <v>279</v>
      </c>
      <c r="C323" s="320" t="s">
        <v>834</v>
      </c>
      <c r="D323" s="321" t="s">
        <v>835</v>
      </c>
      <c r="E323" s="322">
        <v>0.74</v>
      </c>
      <c r="F323" s="314">
        <v>0.8</v>
      </c>
      <c r="G323" s="315" t="s">
        <v>2554</v>
      </c>
      <c r="H323" s="316"/>
      <c r="J323" s="323"/>
    </row>
    <row r="324" spans="1:10" ht="31.5">
      <c r="A324" s="334"/>
      <c r="B324" s="319">
        <f t="shared" si="5"/>
        <v>280</v>
      </c>
      <c r="C324" s="320" t="s">
        <v>836</v>
      </c>
      <c r="D324" s="321" t="s">
        <v>837</v>
      </c>
      <c r="E324" s="322">
        <v>1.44</v>
      </c>
      <c r="F324" s="314">
        <v>0.8</v>
      </c>
      <c r="G324" s="315" t="s">
        <v>2555</v>
      </c>
      <c r="H324" s="316"/>
      <c r="J324" s="323"/>
    </row>
    <row r="325" spans="1:10" ht="31.5">
      <c r="A325" s="334"/>
      <c r="B325" s="319">
        <f t="shared" si="5"/>
        <v>281</v>
      </c>
      <c r="C325" s="320" t="s">
        <v>838</v>
      </c>
      <c r="D325" s="321" t="s">
        <v>839</v>
      </c>
      <c r="E325" s="322">
        <v>7.07</v>
      </c>
      <c r="F325" s="314">
        <v>0.8</v>
      </c>
      <c r="G325" s="315" t="s">
        <v>2555</v>
      </c>
      <c r="H325" s="316"/>
      <c r="J325" s="323"/>
    </row>
    <row r="326" spans="1:10">
      <c r="A326" s="334"/>
      <c r="B326" s="319">
        <f t="shared" si="5"/>
        <v>282</v>
      </c>
      <c r="C326" s="320" t="s">
        <v>840</v>
      </c>
      <c r="D326" s="321" t="s">
        <v>841</v>
      </c>
      <c r="E326" s="322">
        <v>4.46</v>
      </c>
      <c r="F326" s="314">
        <v>0.8</v>
      </c>
      <c r="G326" s="315" t="s">
        <v>2555</v>
      </c>
      <c r="H326" s="316"/>
      <c r="J326" s="323"/>
    </row>
    <row r="327" spans="1:10" ht="31.5">
      <c r="A327" s="334"/>
      <c r="B327" s="319">
        <f t="shared" si="5"/>
        <v>283</v>
      </c>
      <c r="C327" s="320" t="s">
        <v>842</v>
      </c>
      <c r="D327" s="321" t="s">
        <v>250</v>
      </c>
      <c r="E327" s="322">
        <v>0.79</v>
      </c>
      <c r="F327" s="314">
        <v>0.8</v>
      </c>
      <c r="G327" s="315" t="s">
        <v>2555</v>
      </c>
      <c r="H327" s="316"/>
      <c r="J327" s="323"/>
    </row>
    <row r="328" spans="1:10" ht="31.5">
      <c r="A328" s="334"/>
      <c r="B328" s="319">
        <f t="shared" si="5"/>
        <v>284</v>
      </c>
      <c r="C328" s="320" t="s">
        <v>843</v>
      </c>
      <c r="D328" s="321" t="s">
        <v>252</v>
      </c>
      <c r="E328" s="322">
        <v>0.93</v>
      </c>
      <c r="F328" s="314">
        <v>0.8</v>
      </c>
      <c r="G328" s="315" t="s">
        <v>2555</v>
      </c>
      <c r="H328" s="316"/>
      <c r="J328" s="323"/>
    </row>
    <row r="329" spans="1:10" ht="31.5">
      <c r="A329" s="334"/>
      <c r="B329" s="319">
        <f t="shared" si="5"/>
        <v>285</v>
      </c>
      <c r="C329" s="320" t="s">
        <v>844</v>
      </c>
      <c r="D329" s="321" t="s">
        <v>254</v>
      </c>
      <c r="E329" s="322">
        <v>1.37</v>
      </c>
      <c r="F329" s="314">
        <v>0.8</v>
      </c>
      <c r="G329" s="315" t="s">
        <v>2555</v>
      </c>
      <c r="H329" s="316"/>
      <c r="J329" s="323"/>
    </row>
    <row r="330" spans="1:10" ht="31.5">
      <c r="A330" s="334"/>
      <c r="B330" s="319">
        <f t="shared" si="5"/>
        <v>286</v>
      </c>
      <c r="C330" s="320" t="s">
        <v>845</v>
      </c>
      <c r="D330" s="321" t="s">
        <v>846</v>
      </c>
      <c r="E330" s="322">
        <v>2.42</v>
      </c>
      <c r="F330" s="314">
        <v>0.8</v>
      </c>
      <c r="G330" s="315" t="s">
        <v>2554</v>
      </c>
      <c r="H330" s="316"/>
      <c r="J330" s="323"/>
    </row>
    <row r="331" spans="1:10" ht="31.5">
      <c r="A331" s="334"/>
      <c r="B331" s="319">
        <f t="shared" si="5"/>
        <v>287</v>
      </c>
      <c r="C331" s="320" t="s">
        <v>847</v>
      </c>
      <c r="D331" s="321" t="s">
        <v>848</v>
      </c>
      <c r="E331" s="322">
        <v>3.15</v>
      </c>
      <c r="F331" s="314">
        <v>0.8</v>
      </c>
      <c r="G331" s="315" t="s">
        <v>2554</v>
      </c>
      <c r="H331" s="316"/>
      <c r="J331" s="323"/>
    </row>
    <row r="332" spans="1:10">
      <c r="A332" s="334"/>
      <c r="B332" s="319"/>
      <c r="C332" s="325" t="s">
        <v>849</v>
      </c>
      <c r="D332" s="325" t="s">
        <v>258</v>
      </c>
      <c r="E332" s="326">
        <v>1.2</v>
      </c>
      <c r="F332" s="314"/>
      <c r="G332" s="315"/>
      <c r="H332" s="316"/>
      <c r="J332" s="323"/>
    </row>
    <row r="333" spans="1:10" ht="31.5">
      <c r="A333" s="334"/>
      <c r="B333" s="319">
        <f>B331+1</f>
        <v>288</v>
      </c>
      <c r="C333" s="320" t="s">
        <v>850</v>
      </c>
      <c r="D333" s="321" t="s">
        <v>851</v>
      </c>
      <c r="E333" s="322">
        <v>0.86</v>
      </c>
      <c r="F333" s="314">
        <v>0.8</v>
      </c>
      <c r="G333" s="315" t="s">
        <v>2555</v>
      </c>
      <c r="H333" s="316"/>
      <c r="J333" s="323"/>
    </row>
    <row r="334" spans="1:10" ht="31.5">
      <c r="A334" s="334"/>
      <c r="B334" s="319">
        <f t="shared" si="5"/>
        <v>289</v>
      </c>
      <c r="C334" s="320" t="s">
        <v>852</v>
      </c>
      <c r="D334" s="321" t="s">
        <v>853</v>
      </c>
      <c r="E334" s="322">
        <v>0.49</v>
      </c>
      <c r="F334" s="314">
        <v>0.8</v>
      </c>
      <c r="G334" s="315" t="s">
        <v>2555</v>
      </c>
      <c r="H334" s="316"/>
      <c r="J334" s="323"/>
    </row>
    <row r="335" spans="1:10" ht="63">
      <c r="A335" s="334"/>
      <c r="B335" s="319">
        <f t="shared" si="5"/>
        <v>290</v>
      </c>
      <c r="C335" s="320" t="s">
        <v>854</v>
      </c>
      <c r="D335" s="321" t="s">
        <v>855</v>
      </c>
      <c r="E335" s="322">
        <v>0.64</v>
      </c>
      <c r="F335" s="314">
        <v>0.8</v>
      </c>
      <c r="G335" s="315" t="s">
        <v>2555</v>
      </c>
      <c r="H335" s="316"/>
      <c r="J335" s="323"/>
    </row>
    <row r="336" spans="1:10">
      <c r="A336" s="334"/>
      <c r="B336" s="319">
        <f t="shared" si="5"/>
        <v>291</v>
      </c>
      <c r="C336" s="320" t="s">
        <v>856</v>
      </c>
      <c r="D336" s="321" t="s">
        <v>857</v>
      </c>
      <c r="E336" s="322">
        <v>0.73</v>
      </c>
      <c r="F336" s="314">
        <v>0.8</v>
      </c>
      <c r="G336" s="315" t="s">
        <v>2554</v>
      </c>
      <c r="H336" s="316"/>
      <c r="J336" s="323"/>
    </row>
    <row r="337" spans="1:10" ht="47.25">
      <c r="A337" s="334"/>
      <c r="B337" s="319">
        <f t="shared" si="5"/>
        <v>292</v>
      </c>
      <c r="C337" s="320" t="s">
        <v>858</v>
      </c>
      <c r="D337" s="321" t="s">
        <v>859</v>
      </c>
      <c r="E337" s="322">
        <v>0.67</v>
      </c>
      <c r="F337" s="314">
        <v>0.8</v>
      </c>
      <c r="G337" s="315" t="s">
        <v>2555</v>
      </c>
      <c r="H337" s="316"/>
      <c r="J337" s="323"/>
    </row>
    <row r="338" spans="1:10" ht="31.5">
      <c r="A338" s="334"/>
      <c r="B338" s="319">
        <f t="shared" si="5"/>
        <v>293</v>
      </c>
      <c r="C338" s="320" t="s">
        <v>860</v>
      </c>
      <c r="D338" s="321" t="s">
        <v>262</v>
      </c>
      <c r="E338" s="322">
        <v>1.2</v>
      </c>
      <c r="F338" s="314">
        <v>0.8</v>
      </c>
      <c r="G338" s="315" t="s">
        <v>2555</v>
      </c>
      <c r="H338" s="316"/>
      <c r="J338" s="323"/>
    </row>
    <row r="339" spans="1:10" ht="31.5">
      <c r="A339" s="334"/>
      <c r="B339" s="319">
        <f t="shared" si="5"/>
        <v>294</v>
      </c>
      <c r="C339" s="320" t="s">
        <v>861</v>
      </c>
      <c r="D339" s="321" t="s">
        <v>264</v>
      </c>
      <c r="E339" s="322">
        <v>1.42</v>
      </c>
      <c r="F339" s="314">
        <v>0.8</v>
      </c>
      <c r="G339" s="315" t="s">
        <v>2555</v>
      </c>
      <c r="H339" s="316"/>
      <c r="J339" s="323"/>
    </row>
    <row r="340" spans="1:10" ht="31.5">
      <c r="A340" s="334"/>
      <c r="B340" s="319">
        <f t="shared" si="5"/>
        <v>295</v>
      </c>
      <c r="C340" s="320" t="s">
        <v>862</v>
      </c>
      <c r="D340" s="321" t="s">
        <v>863</v>
      </c>
      <c r="E340" s="322">
        <v>2.31</v>
      </c>
      <c r="F340" s="314">
        <v>0.8</v>
      </c>
      <c r="G340" s="315" t="s">
        <v>2554</v>
      </c>
      <c r="H340" s="316"/>
      <c r="J340" s="323"/>
    </row>
    <row r="341" spans="1:10" ht="31.5">
      <c r="A341" s="334"/>
      <c r="B341" s="319">
        <f t="shared" si="5"/>
        <v>296</v>
      </c>
      <c r="C341" s="320" t="s">
        <v>864</v>
      </c>
      <c r="D341" s="321" t="s">
        <v>865</v>
      </c>
      <c r="E341" s="322">
        <v>3.12</v>
      </c>
      <c r="F341" s="314">
        <v>0.8</v>
      </c>
      <c r="G341" s="315" t="s">
        <v>2554</v>
      </c>
      <c r="H341" s="316"/>
      <c r="J341" s="323"/>
    </row>
    <row r="342" spans="1:10" ht="31.5">
      <c r="A342" s="334"/>
      <c r="B342" s="319">
        <f t="shared" si="5"/>
        <v>297</v>
      </c>
      <c r="C342" s="320" t="s">
        <v>866</v>
      </c>
      <c r="D342" s="321" t="s">
        <v>266</v>
      </c>
      <c r="E342" s="322">
        <v>1.08</v>
      </c>
      <c r="F342" s="314">
        <v>0.8</v>
      </c>
      <c r="G342" s="315" t="s">
        <v>2555</v>
      </c>
      <c r="H342" s="316"/>
      <c r="J342" s="323"/>
    </row>
    <row r="343" spans="1:10" ht="31.5">
      <c r="A343" s="334"/>
      <c r="B343" s="319">
        <f t="shared" si="5"/>
        <v>298</v>
      </c>
      <c r="C343" s="320" t="s">
        <v>867</v>
      </c>
      <c r="D343" s="321" t="s">
        <v>268</v>
      </c>
      <c r="E343" s="322">
        <v>1.1200000000000001</v>
      </c>
      <c r="F343" s="314">
        <v>0.8</v>
      </c>
      <c r="G343" s="315" t="s">
        <v>2555</v>
      </c>
      <c r="H343" s="316"/>
      <c r="J343" s="323"/>
    </row>
    <row r="344" spans="1:10" ht="31.5">
      <c r="A344" s="334"/>
      <c r="B344" s="319">
        <f t="shared" si="5"/>
        <v>299</v>
      </c>
      <c r="C344" s="320" t="s">
        <v>868</v>
      </c>
      <c r="D344" s="321" t="s">
        <v>270</v>
      </c>
      <c r="E344" s="322">
        <v>1.62</v>
      </c>
      <c r="F344" s="314">
        <v>0.8</v>
      </c>
      <c r="G344" s="315" t="s">
        <v>2555</v>
      </c>
      <c r="H344" s="316"/>
      <c r="J344" s="323"/>
    </row>
    <row r="345" spans="1:10" ht="31.5">
      <c r="A345" s="334"/>
      <c r="B345" s="319">
        <f t="shared" si="5"/>
        <v>300</v>
      </c>
      <c r="C345" s="320" t="s">
        <v>869</v>
      </c>
      <c r="D345" s="321" t="s">
        <v>870</v>
      </c>
      <c r="E345" s="322">
        <v>1.95</v>
      </c>
      <c r="F345" s="314">
        <v>0.8</v>
      </c>
      <c r="G345" s="315" t="s">
        <v>2555</v>
      </c>
      <c r="H345" s="316"/>
      <c r="J345" s="323"/>
    </row>
    <row r="346" spans="1:10" ht="31.5">
      <c r="A346" s="334"/>
      <c r="B346" s="319">
        <f t="shared" si="5"/>
        <v>301</v>
      </c>
      <c r="C346" s="320" t="s">
        <v>871</v>
      </c>
      <c r="D346" s="321" t="s">
        <v>872</v>
      </c>
      <c r="E346" s="322">
        <v>2.14</v>
      </c>
      <c r="F346" s="314">
        <v>0.8</v>
      </c>
      <c r="G346" s="315" t="s">
        <v>2555</v>
      </c>
      <c r="H346" s="316"/>
      <c r="J346" s="323"/>
    </row>
    <row r="347" spans="1:10" ht="31.5">
      <c r="A347" s="334"/>
      <c r="B347" s="319">
        <f t="shared" si="5"/>
        <v>302</v>
      </c>
      <c r="C347" s="320" t="s">
        <v>873</v>
      </c>
      <c r="D347" s="321" t="s">
        <v>874</v>
      </c>
      <c r="E347" s="322">
        <v>4.13</v>
      </c>
      <c r="F347" s="314">
        <v>0.8</v>
      </c>
      <c r="G347" s="315" t="s">
        <v>2554</v>
      </c>
      <c r="H347" s="316"/>
      <c r="J347" s="323"/>
    </row>
    <row r="348" spans="1:10">
      <c r="A348" s="334"/>
      <c r="B348" s="319"/>
      <c r="C348" s="325" t="s">
        <v>875</v>
      </c>
      <c r="D348" s="325" t="s">
        <v>272</v>
      </c>
      <c r="E348" s="326">
        <v>0.9</v>
      </c>
      <c r="F348" s="314"/>
      <c r="G348" s="315"/>
      <c r="H348" s="316"/>
      <c r="J348" s="323"/>
    </row>
    <row r="349" spans="1:10" ht="31.5">
      <c r="A349" s="334"/>
      <c r="B349" s="319">
        <f>B347+1</f>
        <v>303</v>
      </c>
      <c r="C349" s="320" t="s">
        <v>876</v>
      </c>
      <c r="D349" s="321" t="s">
        <v>877</v>
      </c>
      <c r="E349" s="322">
        <v>0.61</v>
      </c>
      <c r="F349" s="314">
        <v>0.8</v>
      </c>
      <c r="G349" s="315" t="s">
        <v>2555</v>
      </c>
      <c r="H349" s="316"/>
      <c r="J349" s="323"/>
    </row>
    <row r="350" spans="1:10" ht="31.5">
      <c r="A350" s="334"/>
      <c r="B350" s="319">
        <f t="shared" si="5"/>
        <v>304</v>
      </c>
      <c r="C350" s="320" t="s">
        <v>878</v>
      </c>
      <c r="D350" s="321" t="s">
        <v>276</v>
      </c>
      <c r="E350" s="322">
        <v>0.55000000000000004</v>
      </c>
      <c r="F350" s="314">
        <v>0.8</v>
      </c>
      <c r="G350" s="315" t="s">
        <v>2554</v>
      </c>
      <c r="H350" s="316"/>
      <c r="J350" s="323"/>
    </row>
    <row r="351" spans="1:10" ht="31.5">
      <c r="A351" s="334"/>
      <c r="B351" s="319">
        <f t="shared" si="5"/>
        <v>305</v>
      </c>
      <c r="C351" s="320" t="s">
        <v>879</v>
      </c>
      <c r="D351" s="321" t="s">
        <v>278</v>
      </c>
      <c r="E351" s="322">
        <v>0.71</v>
      </c>
      <c r="F351" s="314">
        <v>0.8</v>
      </c>
      <c r="G351" s="315" t="s">
        <v>2555</v>
      </c>
      <c r="H351" s="316"/>
      <c r="J351" s="323"/>
    </row>
    <row r="352" spans="1:10" ht="31.5">
      <c r="A352" s="334"/>
      <c r="B352" s="319">
        <f t="shared" si="5"/>
        <v>306</v>
      </c>
      <c r="C352" s="320" t="s">
        <v>880</v>
      </c>
      <c r="D352" s="321" t="s">
        <v>280</v>
      </c>
      <c r="E352" s="322">
        <v>1.38</v>
      </c>
      <c r="F352" s="314">
        <v>0.8</v>
      </c>
      <c r="G352" s="315" t="s">
        <v>2555</v>
      </c>
      <c r="H352" s="316"/>
      <c r="J352" s="323"/>
    </row>
    <row r="353" spans="1:10" ht="31.5">
      <c r="A353" s="334"/>
      <c r="B353" s="319">
        <f t="shared" si="5"/>
        <v>307</v>
      </c>
      <c r="C353" s="320" t="s">
        <v>881</v>
      </c>
      <c r="D353" s="321" t="s">
        <v>882</v>
      </c>
      <c r="E353" s="322">
        <v>2.41</v>
      </c>
      <c r="F353" s="314">
        <v>0.8</v>
      </c>
      <c r="G353" s="315" t="s">
        <v>2555</v>
      </c>
      <c r="H353" s="316"/>
      <c r="J353" s="323"/>
    </row>
    <row r="354" spans="1:10" ht="31.5">
      <c r="A354" s="334"/>
      <c r="B354" s="319">
        <f t="shared" si="5"/>
        <v>308</v>
      </c>
      <c r="C354" s="320" t="s">
        <v>883</v>
      </c>
      <c r="D354" s="321" t="s">
        <v>884</v>
      </c>
      <c r="E354" s="322">
        <v>1.43</v>
      </c>
      <c r="F354" s="314">
        <v>0.8</v>
      </c>
      <c r="G354" s="315" t="s">
        <v>2555</v>
      </c>
      <c r="H354" s="316"/>
      <c r="J354" s="323"/>
    </row>
    <row r="355" spans="1:10" ht="31.5">
      <c r="A355" s="334"/>
      <c r="B355" s="319">
        <f t="shared" si="5"/>
        <v>309</v>
      </c>
      <c r="C355" s="320" t="s">
        <v>885</v>
      </c>
      <c r="D355" s="321" t="s">
        <v>886</v>
      </c>
      <c r="E355" s="322">
        <v>1.83</v>
      </c>
      <c r="F355" s="314">
        <v>0.8</v>
      </c>
      <c r="G355" s="315" t="s">
        <v>2555</v>
      </c>
      <c r="H355" s="316"/>
      <c r="J355" s="323"/>
    </row>
    <row r="356" spans="1:10" ht="31.5">
      <c r="A356" s="334"/>
      <c r="B356" s="319">
        <f t="shared" si="5"/>
        <v>310</v>
      </c>
      <c r="C356" s="320" t="s">
        <v>887</v>
      </c>
      <c r="D356" s="321" t="s">
        <v>888</v>
      </c>
      <c r="E356" s="124">
        <v>2.16</v>
      </c>
      <c r="F356" s="314">
        <v>0.8</v>
      </c>
      <c r="G356" s="315" t="s">
        <v>2555</v>
      </c>
      <c r="H356" s="316"/>
      <c r="J356" s="323"/>
    </row>
    <row r="357" spans="1:10" ht="31.5">
      <c r="A357" s="334"/>
      <c r="B357" s="319">
        <f t="shared" si="5"/>
        <v>311</v>
      </c>
      <c r="C357" s="320" t="s">
        <v>889</v>
      </c>
      <c r="D357" s="28" t="s">
        <v>890</v>
      </c>
      <c r="E357" s="124">
        <v>1.81</v>
      </c>
      <c r="F357" s="314">
        <v>0.8</v>
      </c>
      <c r="G357" s="315" t="s">
        <v>2554</v>
      </c>
      <c r="H357" s="316"/>
      <c r="J357" s="323"/>
    </row>
    <row r="358" spans="1:10" ht="31.5">
      <c r="A358" s="334"/>
      <c r="B358" s="319">
        <f t="shared" ref="B358:B367" si="6">B357+1</f>
        <v>312</v>
      </c>
      <c r="C358" s="320" t="s">
        <v>891</v>
      </c>
      <c r="D358" s="28" t="s">
        <v>892</v>
      </c>
      <c r="E358" s="341">
        <v>2.67</v>
      </c>
      <c r="F358" s="314">
        <v>0.8</v>
      </c>
      <c r="G358" s="315" t="s">
        <v>2554</v>
      </c>
      <c r="H358" s="316"/>
      <c r="J358" s="323"/>
    </row>
    <row r="359" spans="1:10" ht="47.25">
      <c r="A359" s="334"/>
      <c r="B359" s="319">
        <f t="shared" si="6"/>
        <v>313</v>
      </c>
      <c r="C359" s="320" t="s">
        <v>893</v>
      </c>
      <c r="D359" s="28" t="s">
        <v>894</v>
      </c>
      <c r="E359" s="341">
        <v>0.73</v>
      </c>
      <c r="F359" s="314">
        <v>0.8</v>
      </c>
      <c r="G359" s="315" t="s">
        <v>2555</v>
      </c>
      <c r="H359" s="316"/>
      <c r="J359" s="323"/>
    </row>
    <row r="360" spans="1:10" ht="31.5">
      <c r="A360" s="334"/>
      <c r="B360" s="319">
        <f t="shared" si="6"/>
        <v>314</v>
      </c>
      <c r="C360" s="320" t="s">
        <v>895</v>
      </c>
      <c r="D360" s="28" t="s">
        <v>896</v>
      </c>
      <c r="E360" s="124">
        <v>0.76</v>
      </c>
      <c r="F360" s="314">
        <v>0.8</v>
      </c>
      <c r="G360" s="315" t="s">
        <v>2554</v>
      </c>
      <c r="H360" s="316"/>
      <c r="J360" s="323"/>
    </row>
    <row r="361" spans="1:10">
      <c r="A361" s="334"/>
      <c r="B361" s="319">
        <f t="shared" si="6"/>
        <v>315</v>
      </c>
      <c r="C361" s="320" t="s">
        <v>897</v>
      </c>
      <c r="D361" s="28" t="s">
        <v>898</v>
      </c>
      <c r="E361" s="124">
        <v>2.42</v>
      </c>
      <c r="F361" s="314">
        <v>0.8</v>
      </c>
      <c r="G361" s="315" t="s">
        <v>2555</v>
      </c>
      <c r="H361" s="316"/>
      <c r="J361" s="323"/>
    </row>
    <row r="362" spans="1:10">
      <c r="A362" s="334"/>
      <c r="B362" s="319">
        <f t="shared" si="6"/>
        <v>316</v>
      </c>
      <c r="C362" s="320" t="s">
        <v>899</v>
      </c>
      <c r="D362" s="28" t="s">
        <v>900</v>
      </c>
      <c r="E362" s="124">
        <v>3.51</v>
      </c>
      <c r="F362" s="314">
        <v>0.8</v>
      </c>
      <c r="G362" s="315" t="s">
        <v>2555</v>
      </c>
      <c r="H362" s="316"/>
      <c r="J362" s="323"/>
    </row>
    <row r="363" spans="1:10">
      <c r="A363" s="334"/>
      <c r="B363" s="319">
        <f t="shared" si="6"/>
        <v>317</v>
      </c>
      <c r="C363" s="320" t="s">
        <v>901</v>
      </c>
      <c r="D363" s="28" t="s">
        <v>902</v>
      </c>
      <c r="E363" s="124">
        <v>4.0199999999999996</v>
      </c>
      <c r="F363" s="314">
        <v>0.8</v>
      </c>
      <c r="G363" s="315" t="s">
        <v>2555</v>
      </c>
      <c r="H363" s="316"/>
      <c r="J363" s="323"/>
    </row>
    <row r="364" spans="1:10" ht="31.5">
      <c r="A364" s="334"/>
      <c r="B364" s="319">
        <f t="shared" si="6"/>
        <v>318</v>
      </c>
      <c r="C364" s="320" t="s">
        <v>903</v>
      </c>
      <c r="D364" s="28" t="s">
        <v>904</v>
      </c>
      <c r="E364" s="124">
        <v>0.84</v>
      </c>
      <c r="F364" s="314">
        <v>0.8</v>
      </c>
      <c r="G364" s="315" t="s">
        <v>2555</v>
      </c>
      <c r="H364" s="316"/>
      <c r="J364" s="323"/>
    </row>
    <row r="365" spans="1:10" ht="47.25">
      <c r="A365" s="334"/>
      <c r="B365" s="319">
        <f t="shared" si="6"/>
        <v>319</v>
      </c>
      <c r="C365" s="320" t="s">
        <v>905</v>
      </c>
      <c r="D365" s="28" t="s">
        <v>906</v>
      </c>
      <c r="E365" s="124">
        <v>0.5</v>
      </c>
      <c r="F365" s="314">
        <v>0.8</v>
      </c>
      <c r="G365" s="315" t="s">
        <v>2555</v>
      </c>
      <c r="H365" s="316"/>
      <c r="J365" s="323"/>
    </row>
    <row r="366" spans="1:10" ht="31.5">
      <c r="A366" s="334"/>
      <c r="B366" s="319">
        <f t="shared" si="6"/>
        <v>320</v>
      </c>
      <c r="C366" s="320" t="s">
        <v>907</v>
      </c>
      <c r="D366" s="28" t="s">
        <v>908</v>
      </c>
      <c r="E366" s="124">
        <v>0.37</v>
      </c>
      <c r="F366" s="314">
        <v>0.8</v>
      </c>
      <c r="G366" s="315" t="s">
        <v>2554</v>
      </c>
      <c r="H366" s="316"/>
      <c r="J366" s="323"/>
    </row>
    <row r="367" spans="1:10" ht="31.5">
      <c r="A367" s="334"/>
      <c r="B367" s="319">
        <f t="shared" si="6"/>
        <v>321</v>
      </c>
      <c r="C367" s="320" t="s">
        <v>909</v>
      </c>
      <c r="D367" s="28" t="s">
        <v>910</v>
      </c>
      <c r="E367" s="124">
        <v>1.19</v>
      </c>
      <c r="F367" s="314">
        <v>0.8</v>
      </c>
      <c r="G367" s="315" t="s">
        <v>2555</v>
      </c>
      <c r="H367" s="316"/>
      <c r="J367" s="323"/>
    </row>
    <row r="368" spans="1:10">
      <c r="A368" s="334"/>
      <c r="B368" s="319"/>
      <c r="C368" s="325" t="s">
        <v>911</v>
      </c>
      <c r="D368" s="317" t="s">
        <v>286</v>
      </c>
      <c r="E368" s="340">
        <v>1.2</v>
      </c>
      <c r="F368" s="314">
        <v>0.8</v>
      </c>
      <c r="G368" s="315"/>
      <c r="H368" s="316"/>
      <c r="J368" s="323"/>
    </row>
    <row r="369" spans="1:10" ht="31.5">
      <c r="A369" s="334"/>
      <c r="B369" s="319">
        <f>B367+1</f>
        <v>322</v>
      </c>
      <c r="C369" s="320" t="s">
        <v>912</v>
      </c>
      <c r="D369" s="28" t="s">
        <v>913</v>
      </c>
      <c r="E369" s="124">
        <v>1.1499999999999999</v>
      </c>
      <c r="F369" s="314">
        <v>0.8</v>
      </c>
      <c r="G369" s="315" t="s">
        <v>2555</v>
      </c>
      <c r="H369" s="316"/>
      <c r="J369" s="323"/>
    </row>
    <row r="370" spans="1:10" ht="31.5">
      <c r="A370" s="334"/>
      <c r="B370" s="319">
        <f t="shared" ref="B370:B433" si="7">B369+1</f>
        <v>323</v>
      </c>
      <c r="C370" s="320" t="s">
        <v>914</v>
      </c>
      <c r="D370" s="28" t="s">
        <v>915</v>
      </c>
      <c r="E370" s="124">
        <v>1.43</v>
      </c>
      <c r="F370" s="314">
        <v>0.8</v>
      </c>
      <c r="G370" s="315" t="s">
        <v>2555</v>
      </c>
      <c r="H370" s="316"/>
      <c r="J370" s="323"/>
    </row>
    <row r="371" spans="1:10" ht="31.5">
      <c r="A371" s="334"/>
      <c r="B371" s="319">
        <f t="shared" si="7"/>
        <v>324</v>
      </c>
      <c r="C371" s="320" t="s">
        <v>916</v>
      </c>
      <c r="D371" s="28" t="s">
        <v>917</v>
      </c>
      <c r="E371" s="124">
        <v>3</v>
      </c>
      <c r="F371" s="314">
        <v>0.8</v>
      </c>
      <c r="G371" s="315" t="s">
        <v>2555</v>
      </c>
      <c r="H371" s="316"/>
      <c r="J371" s="323"/>
    </row>
    <row r="372" spans="1:10" ht="31.5">
      <c r="A372" s="334"/>
      <c r="B372" s="319">
        <f t="shared" si="7"/>
        <v>325</v>
      </c>
      <c r="C372" s="320" t="s">
        <v>918</v>
      </c>
      <c r="D372" s="28" t="s">
        <v>919</v>
      </c>
      <c r="E372" s="124">
        <v>4.3</v>
      </c>
      <c r="F372" s="314">
        <v>0.8</v>
      </c>
      <c r="G372" s="315" t="s">
        <v>2554</v>
      </c>
      <c r="H372" s="316"/>
      <c r="J372" s="323"/>
    </row>
    <row r="373" spans="1:10" ht="31.5">
      <c r="A373" s="334"/>
      <c r="B373" s="319">
        <f t="shared" si="7"/>
        <v>326</v>
      </c>
      <c r="C373" s="320" t="s">
        <v>920</v>
      </c>
      <c r="D373" s="28" t="s">
        <v>921</v>
      </c>
      <c r="E373" s="124">
        <v>2.42</v>
      </c>
      <c r="F373" s="314">
        <v>0.8</v>
      </c>
      <c r="G373" s="315" t="s">
        <v>2555</v>
      </c>
      <c r="H373" s="316"/>
      <c r="J373" s="323"/>
    </row>
    <row r="374" spans="1:10" ht="31.5">
      <c r="A374" s="334"/>
      <c r="B374" s="319">
        <f t="shared" si="7"/>
        <v>327</v>
      </c>
      <c r="C374" s="320" t="s">
        <v>922</v>
      </c>
      <c r="D374" s="28" t="s">
        <v>923</v>
      </c>
      <c r="E374" s="124">
        <v>2.69</v>
      </c>
      <c r="F374" s="314">
        <v>0.8</v>
      </c>
      <c r="G374" s="315" t="s">
        <v>2555</v>
      </c>
      <c r="H374" s="316"/>
      <c r="J374" s="323"/>
    </row>
    <row r="375" spans="1:10">
      <c r="A375" s="334"/>
      <c r="B375" s="319">
        <f t="shared" si="7"/>
        <v>328</v>
      </c>
      <c r="C375" s="320" t="s">
        <v>924</v>
      </c>
      <c r="D375" s="28" t="s">
        <v>925</v>
      </c>
      <c r="E375" s="124">
        <v>4.12</v>
      </c>
      <c r="F375" s="314">
        <v>0.8</v>
      </c>
      <c r="G375" s="315" t="s">
        <v>2555</v>
      </c>
      <c r="H375" s="316"/>
      <c r="J375" s="323"/>
    </row>
    <row r="376" spans="1:10" ht="31.5">
      <c r="A376" s="334"/>
      <c r="B376" s="319">
        <f t="shared" si="7"/>
        <v>329</v>
      </c>
      <c r="C376" s="320" t="s">
        <v>926</v>
      </c>
      <c r="D376" s="28" t="s">
        <v>288</v>
      </c>
      <c r="E376" s="124">
        <v>1.1599999999999999</v>
      </c>
      <c r="F376" s="314">
        <v>0.8</v>
      </c>
      <c r="G376" s="315" t="s">
        <v>2555</v>
      </c>
      <c r="H376" s="316"/>
      <c r="J376" s="323"/>
    </row>
    <row r="377" spans="1:10" ht="31.5">
      <c r="A377" s="334"/>
      <c r="B377" s="319">
        <f t="shared" si="7"/>
        <v>330</v>
      </c>
      <c r="C377" s="320" t="s">
        <v>927</v>
      </c>
      <c r="D377" s="28" t="s">
        <v>290</v>
      </c>
      <c r="E377" s="124">
        <v>1.95</v>
      </c>
      <c r="F377" s="314">
        <v>0.8</v>
      </c>
      <c r="G377" s="315" t="s">
        <v>2555</v>
      </c>
      <c r="H377" s="316"/>
      <c r="J377" s="323"/>
    </row>
    <row r="378" spans="1:10" ht="31.5">
      <c r="A378" s="334"/>
      <c r="B378" s="319">
        <f t="shared" si="7"/>
        <v>331</v>
      </c>
      <c r="C378" s="320" t="s">
        <v>928</v>
      </c>
      <c r="D378" s="28" t="s">
        <v>929</v>
      </c>
      <c r="E378" s="124">
        <v>2.46</v>
      </c>
      <c r="F378" s="314">
        <v>0.8</v>
      </c>
      <c r="G378" s="315" t="s">
        <v>2554</v>
      </c>
      <c r="H378" s="316"/>
      <c r="J378" s="323"/>
    </row>
    <row r="379" spans="1:10">
      <c r="A379" s="334"/>
      <c r="B379" s="319">
        <f t="shared" si="7"/>
        <v>332</v>
      </c>
      <c r="C379" s="320" t="s">
        <v>930</v>
      </c>
      <c r="D379" s="28" t="s">
        <v>931</v>
      </c>
      <c r="E379" s="124">
        <v>0.73</v>
      </c>
      <c r="F379" s="314">
        <v>0.8</v>
      </c>
      <c r="G379" s="315" t="s">
        <v>2554</v>
      </c>
      <c r="H379" s="316"/>
      <c r="J379" s="323"/>
    </row>
    <row r="380" spans="1:10">
      <c r="A380" s="334"/>
      <c r="B380" s="319">
        <f t="shared" si="7"/>
        <v>333</v>
      </c>
      <c r="C380" s="320" t="s">
        <v>932</v>
      </c>
      <c r="D380" s="28" t="s">
        <v>933</v>
      </c>
      <c r="E380" s="124">
        <v>0.91</v>
      </c>
      <c r="F380" s="314">
        <v>0.8</v>
      </c>
      <c r="G380" s="315" t="s">
        <v>2554</v>
      </c>
      <c r="H380" s="316"/>
      <c r="J380" s="323"/>
    </row>
    <row r="381" spans="1:10">
      <c r="A381" s="334"/>
      <c r="B381" s="319">
        <f t="shared" si="7"/>
        <v>334</v>
      </c>
      <c r="C381" s="320" t="s">
        <v>934</v>
      </c>
      <c r="D381" s="28" t="s">
        <v>292</v>
      </c>
      <c r="E381" s="87">
        <v>0.86</v>
      </c>
      <c r="F381" s="314">
        <v>0.8</v>
      </c>
      <c r="G381" s="315" t="s">
        <v>2554</v>
      </c>
      <c r="H381" s="316"/>
      <c r="J381" s="323"/>
    </row>
    <row r="382" spans="1:10">
      <c r="A382" s="334"/>
      <c r="B382" s="319">
        <f t="shared" si="7"/>
        <v>335</v>
      </c>
      <c r="C382" s="320" t="s">
        <v>935</v>
      </c>
      <c r="D382" s="28" t="s">
        <v>294</v>
      </c>
      <c r="E382" s="124">
        <v>1.24</v>
      </c>
      <c r="F382" s="314">
        <v>0.8</v>
      </c>
      <c r="G382" s="315" t="s">
        <v>2554</v>
      </c>
      <c r="H382" s="316"/>
      <c r="J382" s="323"/>
    </row>
    <row r="383" spans="1:10">
      <c r="A383" s="334"/>
      <c r="B383" s="319">
        <f t="shared" si="7"/>
        <v>336</v>
      </c>
      <c r="C383" s="320" t="s">
        <v>936</v>
      </c>
      <c r="D383" s="28" t="s">
        <v>296</v>
      </c>
      <c r="E383" s="124">
        <v>1.78</v>
      </c>
      <c r="F383" s="314">
        <v>0.8</v>
      </c>
      <c r="G383" s="315" t="s">
        <v>2554</v>
      </c>
      <c r="H383" s="316"/>
      <c r="J383" s="323"/>
    </row>
    <row r="384" spans="1:10">
      <c r="A384" s="334"/>
      <c r="B384" s="319">
        <f t="shared" si="7"/>
        <v>337</v>
      </c>
      <c r="C384" s="320" t="s">
        <v>1713</v>
      </c>
      <c r="D384" s="28" t="s">
        <v>1714</v>
      </c>
      <c r="E384" s="124">
        <v>5.6</v>
      </c>
      <c r="F384" s="314">
        <v>0.8</v>
      </c>
      <c r="G384" s="315" t="s">
        <v>2555</v>
      </c>
      <c r="H384" s="316"/>
      <c r="J384" s="323"/>
    </row>
    <row r="385" spans="1:10" ht="31.5">
      <c r="A385" s="334"/>
      <c r="B385" s="319">
        <f t="shared" si="7"/>
        <v>338</v>
      </c>
      <c r="C385" s="320" t="s">
        <v>937</v>
      </c>
      <c r="D385" s="28" t="s">
        <v>300</v>
      </c>
      <c r="E385" s="124">
        <v>1.1299999999999999</v>
      </c>
      <c r="F385" s="314">
        <v>0.8</v>
      </c>
      <c r="G385" s="315" t="s">
        <v>2555</v>
      </c>
      <c r="H385" s="316"/>
      <c r="J385" s="323"/>
    </row>
    <row r="386" spans="1:10" ht="31.5">
      <c r="A386" s="334"/>
      <c r="B386" s="319">
        <f t="shared" si="7"/>
        <v>339</v>
      </c>
      <c r="C386" s="320" t="s">
        <v>938</v>
      </c>
      <c r="D386" s="28" t="s">
        <v>302</v>
      </c>
      <c r="E386" s="124">
        <v>1.19</v>
      </c>
      <c r="F386" s="314">
        <v>0.8</v>
      </c>
      <c r="G386" s="315" t="s">
        <v>2555</v>
      </c>
      <c r="H386" s="316"/>
      <c r="J386" s="323"/>
    </row>
    <row r="387" spans="1:10" ht="31.5">
      <c r="A387" s="334"/>
      <c r="B387" s="319">
        <f t="shared" si="7"/>
        <v>340</v>
      </c>
      <c r="C387" s="320" t="s">
        <v>939</v>
      </c>
      <c r="D387" s="28" t="s">
        <v>940</v>
      </c>
      <c r="E387" s="124">
        <v>2.13</v>
      </c>
      <c r="F387" s="314">
        <v>0.8</v>
      </c>
      <c r="G387" s="315" t="s">
        <v>2555</v>
      </c>
      <c r="H387" s="316"/>
      <c r="J387" s="323"/>
    </row>
    <row r="388" spans="1:10">
      <c r="A388" s="334"/>
      <c r="B388" s="319"/>
      <c r="C388" s="325" t="s">
        <v>941</v>
      </c>
      <c r="D388" s="317" t="s">
        <v>304</v>
      </c>
      <c r="E388" s="340">
        <v>1.95</v>
      </c>
      <c r="F388" s="314"/>
      <c r="G388" s="315"/>
      <c r="H388" s="316"/>
      <c r="J388" s="323"/>
    </row>
    <row r="389" spans="1:10">
      <c r="A389" s="334"/>
      <c r="B389" s="319">
        <f>B387+1</f>
        <v>341</v>
      </c>
      <c r="C389" s="320" t="s">
        <v>942</v>
      </c>
      <c r="D389" s="28" t="s">
        <v>943</v>
      </c>
      <c r="E389" s="341">
        <v>1.17</v>
      </c>
      <c r="F389" s="314">
        <v>0.8</v>
      </c>
      <c r="G389" s="315" t="s">
        <v>2555</v>
      </c>
      <c r="H389" s="316"/>
      <c r="J389" s="323"/>
    </row>
    <row r="390" spans="1:10">
      <c r="A390" s="334"/>
      <c r="B390" s="319">
        <f t="shared" si="7"/>
        <v>342</v>
      </c>
      <c r="C390" s="320" t="s">
        <v>944</v>
      </c>
      <c r="D390" s="28" t="s">
        <v>945</v>
      </c>
      <c r="E390" s="124">
        <v>2.91</v>
      </c>
      <c r="F390" s="314">
        <v>0.8</v>
      </c>
      <c r="G390" s="315" t="s">
        <v>2555</v>
      </c>
      <c r="H390" s="316"/>
      <c r="J390" s="323"/>
    </row>
    <row r="391" spans="1:10">
      <c r="A391" s="334"/>
      <c r="B391" s="319">
        <f t="shared" si="7"/>
        <v>343</v>
      </c>
      <c r="C391" s="320" t="s">
        <v>946</v>
      </c>
      <c r="D391" s="28" t="s">
        <v>947</v>
      </c>
      <c r="E391" s="124">
        <v>1.21</v>
      </c>
      <c r="F391" s="314">
        <v>0.8</v>
      </c>
      <c r="G391" s="315" t="s">
        <v>2555</v>
      </c>
      <c r="H391" s="316"/>
      <c r="J391" s="323"/>
    </row>
    <row r="392" spans="1:10">
      <c r="A392" s="334"/>
      <c r="B392" s="319">
        <f t="shared" si="7"/>
        <v>344</v>
      </c>
      <c r="C392" s="320" t="s">
        <v>948</v>
      </c>
      <c r="D392" s="28" t="s">
        <v>949</v>
      </c>
      <c r="E392" s="124">
        <v>2.0299999999999998</v>
      </c>
      <c r="F392" s="314">
        <v>0.8</v>
      </c>
      <c r="G392" s="315" t="s">
        <v>2555</v>
      </c>
      <c r="H392" s="316"/>
      <c r="J392" s="323"/>
    </row>
    <row r="393" spans="1:10">
      <c r="A393" s="334"/>
      <c r="B393" s="319">
        <f t="shared" si="7"/>
        <v>345</v>
      </c>
      <c r="C393" s="320" t="s">
        <v>950</v>
      </c>
      <c r="D393" s="28" t="s">
        <v>951</v>
      </c>
      <c r="E393" s="124">
        <v>3.54</v>
      </c>
      <c r="F393" s="314">
        <v>0.8</v>
      </c>
      <c r="G393" s="315" t="s">
        <v>2555</v>
      </c>
      <c r="H393" s="316"/>
      <c r="J393" s="323"/>
    </row>
    <row r="394" spans="1:10">
      <c r="A394" s="334"/>
      <c r="B394" s="319">
        <f t="shared" si="7"/>
        <v>346</v>
      </c>
      <c r="C394" s="320" t="s">
        <v>952</v>
      </c>
      <c r="D394" s="28" t="s">
        <v>953</v>
      </c>
      <c r="E394" s="124">
        <v>5.2</v>
      </c>
      <c r="F394" s="314">
        <v>0.8</v>
      </c>
      <c r="G394" s="315" t="s">
        <v>2555</v>
      </c>
      <c r="H394" s="316"/>
      <c r="J394" s="323"/>
    </row>
    <row r="395" spans="1:10">
      <c r="A395" s="334"/>
      <c r="B395" s="319">
        <f t="shared" si="7"/>
        <v>347</v>
      </c>
      <c r="C395" s="320" t="s">
        <v>954</v>
      </c>
      <c r="D395" s="28" t="s">
        <v>955</v>
      </c>
      <c r="E395" s="124">
        <v>11.11</v>
      </c>
      <c r="F395" s="314">
        <v>0.8</v>
      </c>
      <c r="G395" s="315" t="s">
        <v>2555</v>
      </c>
      <c r="H395" s="316"/>
      <c r="J395" s="323"/>
    </row>
    <row r="396" spans="1:10" ht="31.5">
      <c r="A396" s="334"/>
      <c r="B396" s="319">
        <f t="shared" si="7"/>
        <v>348</v>
      </c>
      <c r="C396" s="320" t="s">
        <v>956</v>
      </c>
      <c r="D396" s="28" t="s">
        <v>957</v>
      </c>
      <c r="E396" s="124">
        <v>14.07</v>
      </c>
      <c r="F396" s="314">
        <v>0.8</v>
      </c>
      <c r="G396" s="315" t="s">
        <v>2555</v>
      </c>
      <c r="H396" s="316"/>
      <c r="J396" s="323"/>
    </row>
    <row r="397" spans="1:10">
      <c r="A397" s="334"/>
      <c r="B397" s="319"/>
      <c r="C397" s="325" t="s">
        <v>958</v>
      </c>
      <c r="D397" s="317" t="s">
        <v>308</v>
      </c>
      <c r="E397" s="340">
        <v>1.18</v>
      </c>
      <c r="F397" s="314"/>
      <c r="G397" s="315"/>
      <c r="H397" s="316"/>
      <c r="J397" s="323"/>
    </row>
    <row r="398" spans="1:10" ht="31.5">
      <c r="A398" s="334"/>
      <c r="B398" s="319">
        <f>B396+1</f>
        <v>349</v>
      </c>
      <c r="C398" s="320" t="s">
        <v>959</v>
      </c>
      <c r="D398" s="28" t="s">
        <v>310</v>
      </c>
      <c r="E398" s="124">
        <v>0.89</v>
      </c>
      <c r="F398" s="314">
        <v>0.8</v>
      </c>
      <c r="G398" s="315" t="s">
        <v>2555</v>
      </c>
      <c r="H398" s="316"/>
      <c r="J398" s="323"/>
    </row>
    <row r="399" spans="1:10">
      <c r="A399" s="334"/>
      <c r="B399" s="319">
        <f t="shared" si="7"/>
        <v>350</v>
      </c>
      <c r="C399" s="320" t="s">
        <v>960</v>
      </c>
      <c r="D399" s="28" t="s">
        <v>312</v>
      </c>
      <c r="E399" s="124">
        <v>0.74</v>
      </c>
      <c r="F399" s="314">
        <v>0.8</v>
      </c>
      <c r="G399" s="315" t="s">
        <v>2555</v>
      </c>
      <c r="H399" s="316"/>
      <c r="J399" s="323"/>
    </row>
    <row r="400" spans="1:10">
      <c r="A400" s="334"/>
      <c r="B400" s="319">
        <f t="shared" si="7"/>
        <v>351</v>
      </c>
      <c r="C400" s="320" t="s">
        <v>961</v>
      </c>
      <c r="D400" s="28" t="s">
        <v>314</v>
      </c>
      <c r="E400" s="124">
        <v>1.27</v>
      </c>
      <c r="F400" s="314">
        <v>0.8</v>
      </c>
      <c r="G400" s="315" t="s">
        <v>2555</v>
      </c>
      <c r="H400" s="316"/>
      <c r="J400" s="323"/>
    </row>
    <row r="401" spans="1:10">
      <c r="A401" s="334"/>
      <c r="B401" s="319">
        <f t="shared" si="7"/>
        <v>352</v>
      </c>
      <c r="C401" s="320" t="s">
        <v>962</v>
      </c>
      <c r="D401" s="28" t="s">
        <v>963</v>
      </c>
      <c r="E401" s="341">
        <v>1.63</v>
      </c>
      <c r="F401" s="314">
        <v>0.8</v>
      </c>
      <c r="G401" s="315" t="s">
        <v>2555</v>
      </c>
      <c r="H401" s="316"/>
      <c r="J401" s="323"/>
    </row>
    <row r="402" spans="1:10">
      <c r="A402" s="334"/>
      <c r="B402" s="319">
        <f t="shared" si="7"/>
        <v>353</v>
      </c>
      <c r="C402" s="320" t="s">
        <v>964</v>
      </c>
      <c r="D402" s="28" t="s">
        <v>965</v>
      </c>
      <c r="E402" s="124">
        <v>1.9</v>
      </c>
      <c r="F402" s="314">
        <v>0.8</v>
      </c>
      <c r="G402" s="315" t="s">
        <v>2555</v>
      </c>
      <c r="H402" s="316"/>
      <c r="J402" s="323"/>
    </row>
    <row r="403" spans="1:10">
      <c r="A403" s="334"/>
      <c r="B403" s="319"/>
      <c r="C403" s="325" t="s">
        <v>966</v>
      </c>
      <c r="D403" s="317" t="s">
        <v>316</v>
      </c>
      <c r="E403" s="340">
        <v>1.4</v>
      </c>
      <c r="F403" s="314"/>
      <c r="G403" s="315"/>
      <c r="H403" s="316"/>
      <c r="J403" s="323"/>
    </row>
    <row r="404" spans="1:10">
      <c r="A404" s="334"/>
      <c r="B404" s="319">
        <f>B402+1</f>
        <v>354</v>
      </c>
      <c r="C404" s="320" t="s">
        <v>967</v>
      </c>
      <c r="D404" s="28" t="s">
        <v>968</v>
      </c>
      <c r="E404" s="124">
        <v>1.02</v>
      </c>
      <c r="F404" s="314">
        <v>0.8</v>
      </c>
      <c r="G404" s="315" t="s">
        <v>2555</v>
      </c>
      <c r="H404" s="316"/>
      <c r="J404" s="323"/>
    </row>
    <row r="405" spans="1:10">
      <c r="A405" s="334"/>
      <c r="B405" s="319">
        <f t="shared" si="7"/>
        <v>355</v>
      </c>
      <c r="C405" s="320" t="s">
        <v>969</v>
      </c>
      <c r="D405" s="28" t="s">
        <v>970</v>
      </c>
      <c r="E405" s="124">
        <v>1.49</v>
      </c>
      <c r="F405" s="314">
        <v>0.8</v>
      </c>
      <c r="G405" s="315" t="s">
        <v>2555</v>
      </c>
      <c r="H405" s="316"/>
      <c r="J405" s="323"/>
    </row>
    <row r="406" spans="1:10">
      <c r="A406" s="334"/>
      <c r="B406" s="319">
        <f t="shared" si="7"/>
        <v>356</v>
      </c>
      <c r="C406" s="320" t="s">
        <v>971</v>
      </c>
      <c r="D406" s="28" t="s">
        <v>972</v>
      </c>
      <c r="E406" s="124">
        <v>2.14</v>
      </c>
      <c r="F406" s="314">
        <v>0.8</v>
      </c>
      <c r="G406" s="315" t="s">
        <v>2555</v>
      </c>
      <c r="H406" s="316"/>
      <c r="J406" s="323"/>
    </row>
    <row r="407" spans="1:10" ht="31.5">
      <c r="A407" s="334"/>
      <c r="B407" s="319">
        <f t="shared" si="7"/>
        <v>357</v>
      </c>
      <c r="C407" s="320" t="s">
        <v>973</v>
      </c>
      <c r="D407" s="28" t="s">
        <v>974</v>
      </c>
      <c r="E407" s="124">
        <v>1.25</v>
      </c>
      <c r="F407" s="314">
        <v>0.8</v>
      </c>
      <c r="G407" s="315" t="s">
        <v>2555</v>
      </c>
      <c r="H407" s="316"/>
      <c r="J407" s="323"/>
    </row>
    <row r="408" spans="1:10">
      <c r="A408" s="334"/>
      <c r="B408" s="319">
        <f t="shared" si="7"/>
        <v>358</v>
      </c>
      <c r="C408" s="320" t="s">
        <v>975</v>
      </c>
      <c r="D408" s="342" t="s">
        <v>976</v>
      </c>
      <c r="E408" s="124">
        <v>2.76</v>
      </c>
      <c r="F408" s="314">
        <v>0.8</v>
      </c>
      <c r="G408" s="315" t="s">
        <v>2555</v>
      </c>
      <c r="H408" s="316"/>
      <c r="J408" s="323"/>
    </row>
    <row r="409" spans="1:10" ht="47.25">
      <c r="A409" s="334"/>
      <c r="B409" s="319">
        <f t="shared" si="7"/>
        <v>359</v>
      </c>
      <c r="C409" s="320" t="s">
        <v>977</v>
      </c>
      <c r="D409" s="28" t="s">
        <v>978</v>
      </c>
      <c r="E409" s="341">
        <v>0.76</v>
      </c>
      <c r="F409" s="314">
        <v>0.8</v>
      </c>
      <c r="G409" s="315" t="s">
        <v>2555</v>
      </c>
      <c r="H409" s="316"/>
      <c r="J409" s="323"/>
    </row>
    <row r="410" spans="1:10">
      <c r="A410" s="334"/>
      <c r="B410" s="319">
        <f t="shared" si="7"/>
        <v>360</v>
      </c>
      <c r="C410" s="320" t="s">
        <v>979</v>
      </c>
      <c r="D410" s="28" t="s">
        <v>980</v>
      </c>
      <c r="E410" s="124">
        <v>1.06</v>
      </c>
      <c r="F410" s="314">
        <v>0.8</v>
      </c>
      <c r="G410" s="315" t="s">
        <v>2555</v>
      </c>
      <c r="H410" s="316"/>
      <c r="J410" s="323"/>
    </row>
    <row r="411" spans="1:10">
      <c r="A411" s="334"/>
      <c r="B411" s="319">
        <f t="shared" si="7"/>
        <v>361</v>
      </c>
      <c r="C411" s="320" t="s">
        <v>981</v>
      </c>
      <c r="D411" s="28" t="s">
        <v>982</v>
      </c>
      <c r="E411" s="124">
        <v>1.1599999999999999</v>
      </c>
      <c r="F411" s="314">
        <v>0.8</v>
      </c>
      <c r="G411" s="315" t="s">
        <v>2555</v>
      </c>
      <c r="H411" s="316"/>
      <c r="J411" s="323"/>
    </row>
    <row r="412" spans="1:10">
      <c r="A412" s="334"/>
      <c r="B412" s="319">
        <f t="shared" si="7"/>
        <v>362</v>
      </c>
      <c r="C412" s="320" t="s">
        <v>983</v>
      </c>
      <c r="D412" s="28" t="s">
        <v>322</v>
      </c>
      <c r="E412" s="124">
        <v>3.32</v>
      </c>
      <c r="F412" s="314">
        <v>0.8</v>
      </c>
      <c r="G412" s="315" t="s">
        <v>2555</v>
      </c>
      <c r="H412" s="316"/>
      <c r="J412" s="323"/>
    </row>
    <row r="413" spans="1:10">
      <c r="A413" s="334"/>
      <c r="B413" s="319"/>
      <c r="C413" s="325" t="s">
        <v>984</v>
      </c>
      <c r="D413" s="317" t="s">
        <v>326</v>
      </c>
      <c r="E413" s="124"/>
      <c r="F413" s="314"/>
      <c r="G413" s="315"/>
      <c r="H413" s="316"/>
      <c r="J413" s="323"/>
    </row>
    <row r="414" spans="1:10" ht="31.5">
      <c r="A414" s="334"/>
      <c r="B414" s="319">
        <f>B412+1</f>
        <v>363</v>
      </c>
      <c r="C414" s="320" t="s">
        <v>985</v>
      </c>
      <c r="D414" s="28" t="s">
        <v>328</v>
      </c>
      <c r="E414" s="124">
        <v>4.32</v>
      </c>
      <c r="F414" s="314">
        <v>0.8</v>
      </c>
      <c r="G414" s="315" t="s">
        <v>2554</v>
      </c>
      <c r="H414" s="316"/>
      <c r="J414" s="323"/>
    </row>
    <row r="415" spans="1:10">
      <c r="A415" s="334"/>
      <c r="B415" s="319">
        <f t="shared" si="7"/>
        <v>364</v>
      </c>
      <c r="C415" s="320" t="s">
        <v>986</v>
      </c>
      <c r="D415" s="28" t="s">
        <v>987</v>
      </c>
      <c r="E415" s="124">
        <v>3.5</v>
      </c>
      <c r="F415" s="314">
        <v>0.8</v>
      </c>
      <c r="G415" s="315" t="s">
        <v>2555</v>
      </c>
      <c r="H415" s="316"/>
      <c r="J415" s="323"/>
    </row>
    <row r="416" spans="1:10" ht="47.25">
      <c r="A416" s="334"/>
      <c r="B416" s="319">
        <f t="shared" si="7"/>
        <v>365</v>
      </c>
      <c r="C416" s="320" t="s">
        <v>988</v>
      </c>
      <c r="D416" s="321" t="s">
        <v>330</v>
      </c>
      <c r="E416" s="322">
        <v>0.32</v>
      </c>
      <c r="F416" s="314">
        <v>0.8</v>
      </c>
      <c r="G416" s="315" t="s">
        <v>2555</v>
      </c>
      <c r="H416" s="316"/>
      <c r="J416" s="323"/>
    </row>
    <row r="417" spans="1:10" ht="47.25">
      <c r="A417" s="334"/>
      <c r="B417" s="319">
        <v>366</v>
      </c>
      <c r="C417" s="320" t="s">
        <v>989</v>
      </c>
      <c r="D417" s="321" t="s">
        <v>990</v>
      </c>
      <c r="E417" s="322">
        <v>0.46</v>
      </c>
      <c r="F417" s="314">
        <v>0.8</v>
      </c>
      <c r="G417" s="315" t="s">
        <v>2555</v>
      </c>
      <c r="H417" s="316"/>
      <c r="J417" s="323"/>
    </row>
    <row r="418" spans="1:10" ht="31.5">
      <c r="A418" s="334"/>
      <c r="B418" s="319">
        <f t="shared" si="7"/>
        <v>367</v>
      </c>
      <c r="C418" s="320" t="s">
        <v>991</v>
      </c>
      <c r="D418" s="321" t="s">
        <v>334</v>
      </c>
      <c r="E418" s="322">
        <v>8.4</v>
      </c>
      <c r="F418" s="314">
        <v>0.8</v>
      </c>
      <c r="G418" s="315" t="s">
        <v>2555</v>
      </c>
      <c r="H418" s="316"/>
      <c r="J418" s="323"/>
    </row>
    <row r="419" spans="1:10" ht="31.5">
      <c r="A419" s="334"/>
      <c r="B419" s="319">
        <f t="shared" si="7"/>
        <v>368</v>
      </c>
      <c r="C419" s="320" t="s">
        <v>992</v>
      </c>
      <c r="D419" s="321" t="s">
        <v>993</v>
      </c>
      <c r="E419" s="322">
        <v>2.3199999999999998</v>
      </c>
      <c r="F419" s="314">
        <v>0.8</v>
      </c>
      <c r="G419" s="315" t="s">
        <v>2554</v>
      </c>
      <c r="H419" s="316"/>
      <c r="J419" s="323"/>
    </row>
    <row r="420" spans="1:10" ht="63">
      <c r="A420" s="334"/>
      <c r="B420" s="319">
        <f t="shared" si="7"/>
        <v>369</v>
      </c>
      <c r="C420" s="124" t="s">
        <v>994</v>
      </c>
      <c r="D420" s="343" t="s">
        <v>995</v>
      </c>
      <c r="E420" s="341">
        <v>18.149999999999999</v>
      </c>
      <c r="F420" s="314">
        <v>0.8</v>
      </c>
      <c r="G420" s="315" t="s">
        <v>2555</v>
      </c>
      <c r="H420" s="316"/>
      <c r="J420" s="323"/>
    </row>
    <row r="421" spans="1:10">
      <c r="A421" s="334"/>
      <c r="B421" s="319">
        <f t="shared" si="7"/>
        <v>370</v>
      </c>
      <c r="C421" s="124" t="s">
        <v>996</v>
      </c>
      <c r="D421" s="343" t="s">
        <v>997</v>
      </c>
      <c r="E421" s="341">
        <v>2.0499999999999998</v>
      </c>
      <c r="F421" s="314">
        <v>0.8</v>
      </c>
      <c r="G421" s="315" t="s">
        <v>2554</v>
      </c>
      <c r="H421" s="316"/>
      <c r="J421" s="323"/>
    </row>
    <row r="422" spans="1:10">
      <c r="A422" s="334"/>
      <c r="B422" s="319">
        <f t="shared" si="7"/>
        <v>371</v>
      </c>
      <c r="C422" s="124" t="s">
        <v>998</v>
      </c>
      <c r="D422" s="343" t="s">
        <v>999</v>
      </c>
      <c r="E422" s="341">
        <v>7.81</v>
      </c>
      <c r="F422" s="314">
        <v>0.8</v>
      </c>
      <c r="G422" s="315" t="s">
        <v>2554</v>
      </c>
      <c r="H422" s="316"/>
      <c r="J422" s="323"/>
    </row>
    <row r="423" spans="1:10">
      <c r="A423" s="334"/>
      <c r="B423" s="319">
        <f t="shared" si="7"/>
        <v>372</v>
      </c>
      <c r="C423" s="124" t="s">
        <v>1000</v>
      </c>
      <c r="D423" s="343" t="s">
        <v>1001</v>
      </c>
      <c r="E423" s="341">
        <v>40</v>
      </c>
      <c r="F423" s="314">
        <v>0.8</v>
      </c>
      <c r="G423" s="315" t="s">
        <v>2554</v>
      </c>
      <c r="H423" s="316">
        <v>0.2722</v>
      </c>
      <c r="J423" s="323"/>
    </row>
    <row r="424" spans="1:10" ht="31.5">
      <c r="A424" s="334"/>
      <c r="B424" s="319">
        <f t="shared" si="7"/>
        <v>373</v>
      </c>
      <c r="C424" s="124" t="s">
        <v>1002</v>
      </c>
      <c r="D424" s="343" t="s">
        <v>336</v>
      </c>
      <c r="E424" s="341">
        <v>0.5</v>
      </c>
      <c r="F424" s="314">
        <v>0.8</v>
      </c>
      <c r="G424" s="315" t="s">
        <v>2555</v>
      </c>
      <c r="H424" s="316"/>
      <c r="J424" s="323"/>
    </row>
    <row r="425" spans="1:10" ht="47.25">
      <c r="A425" s="334"/>
      <c r="B425" s="319">
        <f t="shared" si="7"/>
        <v>374</v>
      </c>
      <c r="C425" s="124" t="s">
        <v>2147</v>
      </c>
      <c r="D425" s="343" t="s">
        <v>2157</v>
      </c>
      <c r="E425" s="341">
        <v>1.67</v>
      </c>
      <c r="F425" s="314">
        <v>0.8</v>
      </c>
      <c r="G425" s="315" t="s">
        <v>2555</v>
      </c>
      <c r="H425" s="316">
        <v>0</v>
      </c>
      <c r="J425" s="323"/>
    </row>
    <row r="426" spans="1:10" ht="47.25">
      <c r="A426" s="334"/>
      <c r="B426" s="319">
        <f t="shared" si="7"/>
        <v>375</v>
      </c>
      <c r="C426" s="124" t="s">
        <v>2148</v>
      </c>
      <c r="D426" s="343" t="s">
        <v>2158</v>
      </c>
      <c r="E426" s="341">
        <v>3.23</v>
      </c>
      <c r="F426" s="314">
        <v>0.8</v>
      </c>
      <c r="G426" s="315" t="s">
        <v>2555</v>
      </c>
      <c r="H426" s="316">
        <v>0</v>
      </c>
      <c r="J426" s="323"/>
    </row>
    <row r="427" spans="1:10" ht="47.25">
      <c r="A427" s="334"/>
      <c r="B427" s="319">
        <f t="shared" si="7"/>
        <v>376</v>
      </c>
      <c r="C427" s="124" t="s">
        <v>2149</v>
      </c>
      <c r="D427" s="343" t="s">
        <v>2159</v>
      </c>
      <c r="E427" s="341">
        <v>9.91</v>
      </c>
      <c r="F427" s="314">
        <v>0.8</v>
      </c>
      <c r="G427" s="315" t="s">
        <v>2555</v>
      </c>
      <c r="H427" s="316">
        <v>0</v>
      </c>
      <c r="J427" s="323"/>
    </row>
    <row r="428" spans="1:10">
      <c r="A428" s="334"/>
      <c r="B428" s="319">
        <f t="shared" si="7"/>
        <v>377</v>
      </c>
      <c r="C428" s="124" t="s">
        <v>2588</v>
      </c>
      <c r="D428" s="343" t="s">
        <v>2589</v>
      </c>
      <c r="E428" s="341">
        <v>2.46</v>
      </c>
      <c r="F428" s="314">
        <v>0.8</v>
      </c>
      <c r="G428" s="315" t="s">
        <v>2554</v>
      </c>
      <c r="H428" s="316">
        <v>0.70660000000000001</v>
      </c>
      <c r="J428" s="323"/>
    </row>
    <row r="429" spans="1:10" ht="31.5">
      <c r="A429" s="334"/>
      <c r="B429" s="319">
        <f t="shared" si="7"/>
        <v>378</v>
      </c>
      <c r="C429" s="124" t="s">
        <v>2590</v>
      </c>
      <c r="D429" s="343" t="s">
        <v>2591</v>
      </c>
      <c r="E429" s="341">
        <v>1.52</v>
      </c>
      <c r="F429" s="314">
        <v>0.8</v>
      </c>
      <c r="G429" s="315" t="s">
        <v>2555</v>
      </c>
      <c r="H429" s="316">
        <v>5.8500000000000003E-2</v>
      </c>
      <c r="J429" s="323"/>
    </row>
    <row r="430" spans="1:10" ht="31.5">
      <c r="A430" s="334"/>
      <c r="B430" s="319">
        <f t="shared" si="7"/>
        <v>379</v>
      </c>
      <c r="C430" s="124" t="s">
        <v>2592</v>
      </c>
      <c r="D430" s="343" t="s">
        <v>2593</v>
      </c>
      <c r="E430" s="341">
        <v>3.24</v>
      </c>
      <c r="F430" s="314">
        <v>0.8</v>
      </c>
      <c r="G430" s="315" t="s">
        <v>2555</v>
      </c>
      <c r="H430" s="316">
        <v>4.58E-2</v>
      </c>
      <c r="J430" s="323"/>
    </row>
    <row r="431" spans="1:10" ht="47.25">
      <c r="A431" s="334"/>
      <c r="B431" s="319">
        <f t="shared" si="7"/>
        <v>380</v>
      </c>
      <c r="C431" s="124" t="s">
        <v>2594</v>
      </c>
      <c r="D431" s="343" t="s">
        <v>2595</v>
      </c>
      <c r="E431" s="341">
        <v>3.17</v>
      </c>
      <c r="F431" s="314">
        <v>0.8</v>
      </c>
      <c r="G431" s="315" t="s">
        <v>2554</v>
      </c>
      <c r="H431" s="316">
        <v>0.34499999999999997</v>
      </c>
      <c r="J431" s="323"/>
    </row>
    <row r="432" spans="1:10" ht="47.25">
      <c r="A432" s="334"/>
      <c r="B432" s="319">
        <f t="shared" si="7"/>
        <v>381</v>
      </c>
      <c r="C432" s="124" t="s">
        <v>2596</v>
      </c>
      <c r="D432" s="343" t="s">
        <v>2140</v>
      </c>
      <c r="E432" s="341">
        <v>0.25</v>
      </c>
      <c r="F432" s="314">
        <v>0.8</v>
      </c>
      <c r="G432" s="315" t="s">
        <v>2554</v>
      </c>
      <c r="H432" s="316">
        <v>0.73209999999999997</v>
      </c>
      <c r="J432" s="323"/>
    </row>
    <row r="433" spans="1:10" ht="47.25">
      <c r="A433" s="334"/>
      <c r="B433" s="319">
        <f t="shared" si="7"/>
        <v>382</v>
      </c>
      <c r="C433" s="124" t="s">
        <v>2597</v>
      </c>
      <c r="D433" s="343" t="s">
        <v>2141</v>
      </c>
      <c r="E433" s="341">
        <v>0.33</v>
      </c>
      <c r="F433" s="314">
        <v>0.8</v>
      </c>
      <c r="G433" s="315" t="s">
        <v>2554</v>
      </c>
      <c r="H433" s="316">
        <v>0.55979999999999996</v>
      </c>
      <c r="J433" s="323"/>
    </row>
    <row r="434" spans="1:10" ht="47.25">
      <c r="A434" s="334"/>
      <c r="B434" s="319">
        <f t="shared" ref="B434:B478" si="8">B433+1</f>
        <v>383</v>
      </c>
      <c r="C434" s="124" t="s">
        <v>2598</v>
      </c>
      <c r="D434" s="343" t="s">
        <v>2142</v>
      </c>
      <c r="E434" s="341">
        <v>0.4</v>
      </c>
      <c r="F434" s="314">
        <v>0.8</v>
      </c>
      <c r="G434" s="315" t="s">
        <v>2554</v>
      </c>
      <c r="H434" s="316">
        <v>0.46889999999999998</v>
      </c>
      <c r="J434" s="323"/>
    </row>
    <row r="435" spans="1:10" ht="47.25">
      <c r="A435" s="334"/>
      <c r="B435" s="319">
        <f t="shared" si="8"/>
        <v>384</v>
      </c>
      <c r="C435" s="124" t="s">
        <v>2599</v>
      </c>
      <c r="D435" s="343" t="s">
        <v>2600</v>
      </c>
      <c r="E435" s="341">
        <v>0.52</v>
      </c>
      <c r="F435" s="314">
        <v>0.8</v>
      </c>
      <c r="G435" s="315" t="s">
        <v>2554</v>
      </c>
      <c r="H435" s="316">
        <v>0.35899999999999999</v>
      </c>
      <c r="J435" s="323"/>
    </row>
    <row r="436" spans="1:10" ht="47.25">
      <c r="A436" s="334"/>
      <c r="B436" s="319">
        <f t="shared" si="8"/>
        <v>385</v>
      </c>
      <c r="C436" s="344" t="s">
        <v>2601</v>
      </c>
      <c r="D436" s="343" t="s">
        <v>2602</v>
      </c>
      <c r="E436" s="341">
        <v>0.65</v>
      </c>
      <c r="F436" s="314">
        <v>0.8</v>
      </c>
      <c r="G436" s="315" t="s">
        <v>2554</v>
      </c>
      <c r="H436" s="316">
        <v>0.28649999999999998</v>
      </c>
      <c r="J436" s="323"/>
    </row>
    <row r="437" spans="1:10" ht="47.25">
      <c r="A437" s="334"/>
      <c r="B437" s="319">
        <f t="shared" si="8"/>
        <v>386</v>
      </c>
      <c r="C437" s="124" t="s">
        <v>2603</v>
      </c>
      <c r="D437" s="343" t="s">
        <v>2604</v>
      </c>
      <c r="E437" s="341">
        <v>0.88</v>
      </c>
      <c r="F437" s="314">
        <v>0.8</v>
      </c>
      <c r="G437" s="315" t="s">
        <v>2554</v>
      </c>
      <c r="H437" s="316">
        <v>0.2107</v>
      </c>
      <c r="J437" s="323"/>
    </row>
    <row r="438" spans="1:10" ht="47.25">
      <c r="A438" s="334"/>
      <c r="B438" s="319">
        <f t="shared" si="8"/>
        <v>387</v>
      </c>
      <c r="C438" s="124" t="s">
        <v>2605</v>
      </c>
      <c r="D438" s="343" t="s">
        <v>2606</v>
      </c>
      <c r="E438" s="341">
        <v>1.0900000000000001</v>
      </c>
      <c r="F438" s="314">
        <v>0.8</v>
      </c>
      <c r="G438" s="315" t="s">
        <v>2554</v>
      </c>
      <c r="H438" s="316">
        <v>0.17050000000000001</v>
      </c>
      <c r="J438" s="323"/>
    </row>
    <row r="439" spans="1:10" ht="47.25">
      <c r="A439" s="334"/>
      <c r="B439" s="319">
        <f t="shared" si="8"/>
        <v>388</v>
      </c>
      <c r="C439" s="124" t="s">
        <v>2607</v>
      </c>
      <c r="D439" s="343" t="s">
        <v>2608</v>
      </c>
      <c r="E439" s="341">
        <v>1.28</v>
      </c>
      <c r="F439" s="314">
        <v>0.8</v>
      </c>
      <c r="G439" s="315" t="s">
        <v>2554</v>
      </c>
      <c r="H439" s="316">
        <v>0.1457</v>
      </c>
      <c r="J439" s="323"/>
    </row>
    <row r="440" spans="1:10" ht="47.25">
      <c r="A440" s="334"/>
      <c r="B440" s="319">
        <f t="shared" si="8"/>
        <v>389</v>
      </c>
      <c r="C440" s="124" t="s">
        <v>2609</v>
      </c>
      <c r="D440" s="343" t="s">
        <v>2610</v>
      </c>
      <c r="E440" s="341">
        <v>1.58</v>
      </c>
      <c r="F440" s="314">
        <v>0.8</v>
      </c>
      <c r="G440" s="315" t="s">
        <v>2554</v>
      </c>
      <c r="H440" s="316">
        <v>0.1177</v>
      </c>
      <c r="J440" s="323"/>
    </row>
    <row r="441" spans="1:10" ht="47.25">
      <c r="A441" s="334"/>
      <c r="B441" s="319">
        <f t="shared" si="8"/>
        <v>390</v>
      </c>
      <c r="C441" s="124" t="s">
        <v>2611</v>
      </c>
      <c r="D441" s="343" t="s">
        <v>2612</v>
      </c>
      <c r="E441" s="341">
        <v>1.79</v>
      </c>
      <c r="F441" s="314">
        <v>0.8</v>
      </c>
      <c r="G441" s="315" t="s">
        <v>2554</v>
      </c>
      <c r="H441" s="316">
        <v>0.10390000000000001</v>
      </c>
      <c r="J441" s="323"/>
    </row>
    <row r="442" spans="1:10" ht="47.25">
      <c r="A442" s="334"/>
      <c r="B442" s="319">
        <f t="shared" si="8"/>
        <v>391</v>
      </c>
      <c r="C442" s="124" t="s">
        <v>2613</v>
      </c>
      <c r="D442" s="343" t="s">
        <v>2614</v>
      </c>
      <c r="E442" s="341">
        <v>2.21</v>
      </c>
      <c r="F442" s="314">
        <v>0.8</v>
      </c>
      <c r="G442" s="315" t="s">
        <v>2554</v>
      </c>
      <c r="H442" s="316">
        <v>8.43E-2</v>
      </c>
      <c r="J442" s="323"/>
    </row>
    <row r="443" spans="1:10" ht="47.25">
      <c r="A443" s="334"/>
      <c r="B443" s="319">
        <f t="shared" si="8"/>
        <v>392</v>
      </c>
      <c r="C443" s="124" t="s">
        <v>2615</v>
      </c>
      <c r="D443" s="343" t="s">
        <v>2616</v>
      </c>
      <c r="E443" s="341">
        <v>3</v>
      </c>
      <c r="F443" s="314">
        <v>0.8</v>
      </c>
      <c r="G443" s="315" t="s">
        <v>2554</v>
      </c>
      <c r="H443" s="316">
        <v>6.2100000000000002E-2</v>
      </c>
      <c r="J443" s="323"/>
    </row>
    <row r="444" spans="1:10" ht="47.25">
      <c r="A444" s="334"/>
      <c r="B444" s="319">
        <f t="shared" si="8"/>
        <v>393</v>
      </c>
      <c r="C444" s="124" t="s">
        <v>2617</v>
      </c>
      <c r="D444" s="343" t="s">
        <v>2618</v>
      </c>
      <c r="E444" s="341">
        <v>4.34</v>
      </c>
      <c r="F444" s="314">
        <v>0.8</v>
      </c>
      <c r="G444" s="315" t="s">
        <v>2554</v>
      </c>
      <c r="H444" s="316">
        <v>4.2900000000000001E-2</v>
      </c>
      <c r="J444" s="323"/>
    </row>
    <row r="445" spans="1:10" ht="47.25">
      <c r="A445" s="334"/>
      <c r="B445" s="319">
        <f t="shared" si="8"/>
        <v>394</v>
      </c>
      <c r="C445" s="124" t="s">
        <v>2619</v>
      </c>
      <c r="D445" s="343" t="s">
        <v>2620</v>
      </c>
      <c r="E445" s="341">
        <v>5.39</v>
      </c>
      <c r="F445" s="314">
        <v>0.8</v>
      </c>
      <c r="G445" s="315" t="s">
        <v>2554</v>
      </c>
      <c r="H445" s="316">
        <v>3.4599999999999999E-2</v>
      </c>
      <c r="J445" s="323"/>
    </row>
    <row r="446" spans="1:10" ht="47.25">
      <c r="A446" s="334"/>
      <c r="B446" s="319">
        <f t="shared" si="8"/>
        <v>395</v>
      </c>
      <c r="C446" s="124" t="s">
        <v>2621</v>
      </c>
      <c r="D446" s="343" t="s">
        <v>2622</v>
      </c>
      <c r="E446" s="341">
        <v>6.72</v>
      </c>
      <c r="F446" s="314">
        <v>0.8</v>
      </c>
      <c r="G446" s="315" t="s">
        <v>2554</v>
      </c>
      <c r="H446" s="316">
        <v>2.7799999999999998E-2</v>
      </c>
      <c r="J446" s="323"/>
    </row>
    <row r="447" spans="1:10" ht="47.25">
      <c r="A447" s="334"/>
      <c r="B447" s="319">
        <f t="shared" si="8"/>
        <v>396</v>
      </c>
      <c r="C447" s="124" t="s">
        <v>2623</v>
      </c>
      <c r="D447" s="343" t="s">
        <v>2624</v>
      </c>
      <c r="E447" s="341">
        <v>10.11</v>
      </c>
      <c r="F447" s="314">
        <v>0.8</v>
      </c>
      <c r="G447" s="315" t="s">
        <v>2554</v>
      </c>
      <c r="H447" s="316">
        <v>1.84E-2</v>
      </c>
      <c r="J447" s="323"/>
    </row>
    <row r="448" spans="1:10" ht="47.25">
      <c r="A448" s="334"/>
      <c r="B448" s="319">
        <f t="shared" si="8"/>
        <v>397</v>
      </c>
      <c r="C448" s="124" t="s">
        <v>2625</v>
      </c>
      <c r="D448" s="343" t="s">
        <v>2626</v>
      </c>
      <c r="E448" s="341">
        <v>20.34</v>
      </c>
      <c r="F448" s="314">
        <v>0.8</v>
      </c>
      <c r="G448" s="315" t="s">
        <v>2554</v>
      </c>
      <c r="H448" s="316">
        <v>9.1999999999999998E-3</v>
      </c>
      <c r="J448" s="323"/>
    </row>
    <row r="449" spans="1:10" ht="47.25">
      <c r="A449" s="334"/>
      <c r="B449" s="319">
        <f t="shared" si="8"/>
        <v>398</v>
      </c>
      <c r="C449" s="124" t="s">
        <v>2627</v>
      </c>
      <c r="D449" s="343" t="s">
        <v>2628</v>
      </c>
      <c r="E449" s="341">
        <v>21.93</v>
      </c>
      <c r="F449" s="314">
        <v>0.8</v>
      </c>
      <c r="G449" s="315" t="s">
        <v>2554</v>
      </c>
      <c r="H449" s="316">
        <v>8.5000000000000006E-3</v>
      </c>
      <c r="J449" s="323"/>
    </row>
    <row r="450" spans="1:10" ht="47.25">
      <c r="A450" s="334"/>
      <c r="B450" s="319">
        <f t="shared" si="8"/>
        <v>399</v>
      </c>
      <c r="C450" s="124" t="s">
        <v>2629</v>
      </c>
      <c r="D450" s="343" t="s">
        <v>2630</v>
      </c>
      <c r="E450" s="341">
        <v>42.61</v>
      </c>
      <c r="F450" s="314">
        <v>0.8</v>
      </c>
      <c r="G450" s="315" t="s">
        <v>2554</v>
      </c>
      <c r="H450" s="316">
        <v>4.4000000000000003E-3</v>
      </c>
      <c r="J450" s="323"/>
    </row>
    <row r="451" spans="1:10" ht="47.25">
      <c r="A451" s="334"/>
      <c r="B451" s="319">
        <f t="shared" si="8"/>
        <v>400</v>
      </c>
      <c r="C451" s="124" t="s">
        <v>2631</v>
      </c>
      <c r="D451" s="343" t="s">
        <v>2632</v>
      </c>
      <c r="E451" s="341">
        <v>87.15</v>
      </c>
      <c r="F451" s="314">
        <v>0.8</v>
      </c>
      <c r="G451" s="315" t="s">
        <v>2554</v>
      </c>
      <c r="H451" s="316">
        <v>2.0999999999999999E-3</v>
      </c>
      <c r="J451" s="323"/>
    </row>
    <row r="452" spans="1:10">
      <c r="A452" s="334"/>
      <c r="B452" s="319"/>
      <c r="C452" s="340" t="s">
        <v>1003</v>
      </c>
      <c r="D452" s="345" t="s">
        <v>338</v>
      </c>
      <c r="E452" s="341">
        <v>1.75</v>
      </c>
      <c r="F452" s="314"/>
      <c r="G452" s="315"/>
      <c r="H452" s="316"/>
      <c r="J452" s="323"/>
    </row>
    <row r="453" spans="1:10" ht="47.25">
      <c r="A453" s="334"/>
      <c r="B453" s="319">
        <f>B451+1</f>
        <v>401</v>
      </c>
      <c r="C453" s="124" t="s">
        <v>1004</v>
      </c>
      <c r="D453" s="343" t="s">
        <v>341</v>
      </c>
      <c r="E453" s="341">
        <v>1.53</v>
      </c>
      <c r="F453" s="314">
        <v>1</v>
      </c>
      <c r="G453" s="315" t="s">
        <v>2555</v>
      </c>
      <c r="H453" s="316"/>
      <c r="J453" s="323"/>
    </row>
    <row r="454" spans="1:10" ht="47.25">
      <c r="A454" s="334"/>
      <c r="B454" s="319">
        <f t="shared" si="8"/>
        <v>402</v>
      </c>
      <c r="C454" s="124" t="s">
        <v>1005</v>
      </c>
      <c r="D454" s="343" t="s">
        <v>1006</v>
      </c>
      <c r="E454" s="341">
        <v>3.4</v>
      </c>
      <c r="F454" s="314">
        <v>1</v>
      </c>
      <c r="G454" s="315" t="s">
        <v>2555</v>
      </c>
      <c r="H454" s="316"/>
      <c r="J454" s="323"/>
    </row>
    <row r="455" spans="1:10" ht="47.25">
      <c r="A455" s="334"/>
      <c r="B455" s="319">
        <f t="shared" si="8"/>
        <v>403</v>
      </c>
      <c r="C455" s="124" t="s">
        <v>1007</v>
      </c>
      <c r="D455" s="343" t="s">
        <v>1008</v>
      </c>
      <c r="E455" s="341">
        <v>4.8600000000000003</v>
      </c>
      <c r="F455" s="314">
        <v>1</v>
      </c>
      <c r="G455" s="315" t="s">
        <v>2555</v>
      </c>
      <c r="H455" s="316"/>
      <c r="J455" s="323"/>
    </row>
    <row r="456" spans="1:10" ht="47.25">
      <c r="A456" s="334"/>
      <c r="B456" s="319">
        <f t="shared" si="8"/>
        <v>404</v>
      </c>
      <c r="C456" s="124" t="s">
        <v>1009</v>
      </c>
      <c r="D456" s="343" t="s">
        <v>1010</v>
      </c>
      <c r="E456" s="341">
        <v>8.6</v>
      </c>
      <c r="F456" s="314">
        <v>1</v>
      </c>
      <c r="G456" s="315" t="s">
        <v>2554</v>
      </c>
      <c r="H456" s="316"/>
      <c r="J456" s="323"/>
    </row>
    <row r="457" spans="1:10" ht="63">
      <c r="A457" s="334"/>
      <c r="B457" s="319">
        <f t="shared" si="8"/>
        <v>405</v>
      </c>
      <c r="C457" s="124" t="s">
        <v>1011</v>
      </c>
      <c r="D457" s="343" t="s">
        <v>345</v>
      </c>
      <c r="E457" s="341">
        <v>1.24</v>
      </c>
      <c r="F457" s="314">
        <v>1</v>
      </c>
      <c r="G457" s="315" t="s">
        <v>2555</v>
      </c>
      <c r="H457" s="316"/>
      <c r="J457" s="323"/>
    </row>
    <row r="458" spans="1:10" ht="63">
      <c r="A458" s="334"/>
      <c r="B458" s="319">
        <f t="shared" si="8"/>
        <v>406</v>
      </c>
      <c r="C458" s="124" t="s">
        <v>1012</v>
      </c>
      <c r="D458" s="343" t="s">
        <v>1013</v>
      </c>
      <c r="E458" s="341">
        <v>2.62</v>
      </c>
      <c r="F458" s="314">
        <v>1</v>
      </c>
      <c r="G458" s="315" t="s">
        <v>2555</v>
      </c>
      <c r="H458" s="316"/>
      <c r="J458" s="323"/>
    </row>
    <row r="459" spans="1:10" ht="63">
      <c r="A459" s="334"/>
      <c r="B459" s="319">
        <f t="shared" si="8"/>
        <v>407</v>
      </c>
      <c r="C459" s="124" t="s">
        <v>1014</v>
      </c>
      <c r="D459" s="343" t="s">
        <v>1015</v>
      </c>
      <c r="E459" s="341">
        <v>3.93</v>
      </c>
      <c r="F459" s="314">
        <v>1</v>
      </c>
      <c r="G459" s="315" t="s">
        <v>2555</v>
      </c>
      <c r="H459" s="316"/>
      <c r="J459" s="323"/>
    </row>
    <row r="460" spans="1:10" ht="31.5">
      <c r="A460" s="334"/>
      <c r="B460" s="319">
        <f t="shared" si="8"/>
        <v>408</v>
      </c>
      <c r="C460" s="124" t="s">
        <v>1016</v>
      </c>
      <c r="D460" s="343" t="s">
        <v>349</v>
      </c>
      <c r="E460" s="341">
        <v>1.02</v>
      </c>
      <c r="F460" s="314">
        <v>1</v>
      </c>
      <c r="G460" s="315" t="s">
        <v>2555</v>
      </c>
      <c r="H460" s="316"/>
      <c r="J460" s="323"/>
    </row>
    <row r="461" spans="1:10" ht="31.5">
      <c r="A461" s="334"/>
      <c r="B461" s="319">
        <f t="shared" si="8"/>
        <v>409</v>
      </c>
      <c r="C461" s="124" t="s">
        <v>1017</v>
      </c>
      <c r="D461" s="343" t="s">
        <v>1018</v>
      </c>
      <c r="E461" s="341">
        <v>1.38</v>
      </c>
      <c r="F461" s="314">
        <v>1</v>
      </c>
      <c r="G461" s="315" t="s">
        <v>2555</v>
      </c>
      <c r="H461" s="316"/>
      <c r="J461" s="323"/>
    </row>
    <row r="462" spans="1:10" ht="31.5">
      <c r="A462" s="334"/>
      <c r="B462" s="319">
        <f t="shared" si="8"/>
        <v>410</v>
      </c>
      <c r="C462" s="124" t="s">
        <v>1019</v>
      </c>
      <c r="D462" s="343" t="s">
        <v>1020</v>
      </c>
      <c r="E462" s="341">
        <v>2</v>
      </c>
      <c r="F462" s="314">
        <v>1</v>
      </c>
      <c r="G462" s="315" t="s">
        <v>2555</v>
      </c>
      <c r="H462" s="316"/>
      <c r="J462" s="323"/>
    </row>
    <row r="463" spans="1:10" ht="31.5">
      <c r="A463" s="334"/>
      <c r="B463" s="319">
        <f t="shared" si="8"/>
        <v>411</v>
      </c>
      <c r="C463" s="124" t="s">
        <v>1021</v>
      </c>
      <c r="D463" s="343" t="s">
        <v>353</v>
      </c>
      <c r="E463" s="341">
        <v>0.59</v>
      </c>
      <c r="F463" s="314">
        <v>1</v>
      </c>
      <c r="G463" s="315" t="s">
        <v>2555</v>
      </c>
      <c r="H463" s="316"/>
      <c r="J463" s="323"/>
    </row>
    <row r="464" spans="1:10" ht="31.5">
      <c r="A464" s="334"/>
      <c r="B464" s="319">
        <f t="shared" si="8"/>
        <v>412</v>
      </c>
      <c r="C464" s="124" t="s">
        <v>1022</v>
      </c>
      <c r="D464" s="343" t="s">
        <v>1023</v>
      </c>
      <c r="E464" s="341">
        <v>0.84</v>
      </c>
      <c r="F464" s="314">
        <v>1</v>
      </c>
      <c r="G464" s="315" t="s">
        <v>2555</v>
      </c>
      <c r="H464" s="316"/>
      <c r="J464" s="323"/>
    </row>
    <row r="465" spans="1:10" ht="31.5">
      <c r="A465" s="334"/>
      <c r="B465" s="319">
        <f t="shared" si="8"/>
        <v>413</v>
      </c>
      <c r="C465" s="124" t="s">
        <v>1024</v>
      </c>
      <c r="D465" s="343" t="s">
        <v>1025</v>
      </c>
      <c r="E465" s="341">
        <v>1.17</v>
      </c>
      <c r="F465" s="314">
        <v>1</v>
      </c>
      <c r="G465" s="315" t="s">
        <v>2555</v>
      </c>
      <c r="H465" s="316"/>
      <c r="J465" s="323"/>
    </row>
    <row r="466" spans="1:10" ht="31.5">
      <c r="A466" s="334"/>
      <c r="B466" s="319">
        <f t="shared" si="8"/>
        <v>414</v>
      </c>
      <c r="C466" s="124" t="s">
        <v>1026</v>
      </c>
      <c r="D466" s="343" t="s">
        <v>355</v>
      </c>
      <c r="E466" s="341">
        <v>1.5</v>
      </c>
      <c r="F466" s="314">
        <v>1</v>
      </c>
      <c r="G466" s="315" t="s">
        <v>2555</v>
      </c>
      <c r="H466" s="316"/>
      <c r="J466" s="323"/>
    </row>
    <row r="467" spans="1:10" ht="47.25">
      <c r="A467" s="334"/>
      <c r="B467" s="319">
        <f t="shared" si="8"/>
        <v>415</v>
      </c>
      <c r="C467" s="124" t="s">
        <v>1027</v>
      </c>
      <c r="D467" s="343" t="s">
        <v>357</v>
      </c>
      <c r="E467" s="341">
        <v>1.8</v>
      </c>
      <c r="F467" s="314">
        <v>1</v>
      </c>
      <c r="G467" s="315" t="s">
        <v>2555</v>
      </c>
      <c r="H467" s="316"/>
      <c r="J467" s="323"/>
    </row>
    <row r="468" spans="1:10" ht="63">
      <c r="A468" s="334"/>
      <c r="B468" s="319">
        <f t="shared" si="8"/>
        <v>416</v>
      </c>
      <c r="C468" s="124" t="s">
        <v>1028</v>
      </c>
      <c r="D468" s="343" t="s">
        <v>1029</v>
      </c>
      <c r="E468" s="341">
        <v>4.8099999999999996</v>
      </c>
      <c r="F468" s="314">
        <v>1</v>
      </c>
      <c r="G468" s="315" t="s">
        <v>2555</v>
      </c>
      <c r="H468" s="316"/>
      <c r="J468" s="323"/>
    </row>
    <row r="469" spans="1:10" ht="31.5">
      <c r="A469" s="334"/>
      <c r="B469" s="319">
        <f t="shared" si="8"/>
        <v>417</v>
      </c>
      <c r="C469" s="124" t="s">
        <v>1030</v>
      </c>
      <c r="D469" s="343" t="s">
        <v>359</v>
      </c>
      <c r="E469" s="341">
        <v>2.75</v>
      </c>
      <c r="F469" s="314">
        <v>1</v>
      </c>
      <c r="G469" s="315" t="s">
        <v>2555</v>
      </c>
      <c r="H469" s="316"/>
      <c r="J469" s="323"/>
    </row>
    <row r="470" spans="1:10" ht="47.25">
      <c r="A470" s="334"/>
      <c r="B470" s="319">
        <f t="shared" si="8"/>
        <v>418</v>
      </c>
      <c r="C470" s="124" t="s">
        <v>1031</v>
      </c>
      <c r="D470" s="343" t="s">
        <v>1032</v>
      </c>
      <c r="E470" s="341">
        <v>2.35</v>
      </c>
      <c r="F470" s="314">
        <v>1</v>
      </c>
      <c r="G470" s="315" t="s">
        <v>2555</v>
      </c>
      <c r="H470" s="316"/>
      <c r="J470" s="323"/>
    </row>
    <row r="471" spans="1:10" ht="31.5">
      <c r="A471" s="334"/>
      <c r="B471" s="319">
        <f t="shared" si="8"/>
        <v>419</v>
      </c>
      <c r="C471" s="124" t="s">
        <v>1715</v>
      </c>
      <c r="D471" s="343" t="s">
        <v>1716</v>
      </c>
      <c r="E471" s="341">
        <v>1.44</v>
      </c>
      <c r="F471" s="314">
        <v>1</v>
      </c>
      <c r="G471" s="315" t="s">
        <v>2555</v>
      </c>
      <c r="H471" s="316"/>
      <c r="J471" s="323"/>
    </row>
    <row r="472" spans="1:10" ht="31.5">
      <c r="A472" s="334"/>
      <c r="B472" s="319">
        <f t="shared" si="8"/>
        <v>420</v>
      </c>
      <c r="C472" s="124" t="s">
        <v>1717</v>
      </c>
      <c r="D472" s="343" t="s">
        <v>1718</v>
      </c>
      <c r="E472" s="341">
        <v>1.24</v>
      </c>
      <c r="F472" s="314">
        <v>1</v>
      </c>
      <c r="G472" s="315" t="s">
        <v>2555</v>
      </c>
      <c r="H472" s="316"/>
      <c r="J472" s="323"/>
    </row>
    <row r="473" spans="1:10" ht="47.25">
      <c r="A473" s="334"/>
      <c r="B473" s="319">
        <f t="shared" si="8"/>
        <v>421</v>
      </c>
      <c r="C473" s="124" t="s">
        <v>1719</v>
      </c>
      <c r="D473" s="343" t="s">
        <v>1767</v>
      </c>
      <c r="E473" s="341">
        <v>1.08</v>
      </c>
      <c r="F473" s="314">
        <v>1</v>
      </c>
      <c r="G473" s="315" t="s">
        <v>2555</v>
      </c>
      <c r="H473" s="316"/>
      <c r="J473" s="323"/>
    </row>
    <row r="474" spans="1:10" ht="47.25">
      <c r="A474" s="334"/>
      <c r="B474" s="319">
        <f t="shared" si="8"/>
        <v>422</v>
      </c>
      <c r="C474" s="124" t="s">
        <v>1720</v>
      </c>
      <c r="D474" s="343" t="s">
        <v>1768</v>
      </c>
      <c r="E474" s="341">
        <v>1.61</v>
      </c>
      <c r="F474" s="314">
        <v>1</v>
      </c>
      <c r="G474" s="315" t="s">
        <v>2555</v>
      </c>
      <c r="H474" s="316"/>
      <c r="J474" s="323"/>
    </row>
    <row r="475" spans="1:10" ht="47.25">
      <c r="A475" s="334"/>
      <c r="B475" s="319">
        <f t="shared" si="8"/>
        <v>423</v>
      </c>
      <c r="C475" s="124" t="s">
        <v>1721</v>
      </c>
      <c r="D475" s="343" t="s">
        <v>1769</v>
      </c>
      <c r="E475" s="341">
        <v>2.15</v>
      </c>
      <c r="F475" s="314">
        <v>1</v>
      </c>
      <c r="G475" s="315" t="s">
        <v>2555</v>
      </c>
      <c r="H475" s="316"/>
      <c r="J475" s="323"/>
    </row>
    <row r="476" spans="1:10" ht="47.25">
      <c r="A476" s="334"/>
      <c r="B476" s="319">
        <f t="shared" si="8"/>
        <v>424</v>
      </c>
      <c r="C476" s="124" t="s">
        <v>2633</v>
      </c>
      <c r="D476" s="343" t="s">
        <v>2634</v>
      </c>
      <c r="E476" s="341">
        <v>7.29</v>
      </c>
      <c r="F476" s="314">
        <v>1</v>
      </c>
      <c r="G476" s="315" t="s">
        <v>2554</v>
      </c>
      <c r="H476" s="316"/>
      <c r="J476" s="323"/>
    </row>
    <row r="477" spans="1:10" ht="63">
      <c r="A477" s="334"/>
      <c r="B477" s="319">
        <f t="shared" si="8"/>
        <v>425</v>
      </c>
      <c r="C477" s="124" t="s">
        <v>2635</v>
      </c>
      <c r="D477" s="343" t="s">
        <v>2636</v>
      </c>
      <c r="E477" s="341">
        <v>6.54</v>
      </c>
      <c r="F477" s="314">
        <v>1</v>
      </c>
      <c r="G477" s="315" t="s">
        <v>2554</v>
      </c>
      <c r="H477" s="316"/>
      <c r="J477" s="323"/>
    </row>
    <row r="478" spans="1:10" ht="78.75">
      <c r="A478" s="334"/>
      <c r="B478" s="319">
        <f t="shared" si="8"/>
        <v>426</v>
      </c>
      <c r="C478" s="124" t="s">
        <v>2637</v>
      </c>
      <c r="D478" s="343" t="s">
        <v>2638</v>
      </c>
      <c r="E478" s="341">
        <v>3.86</v>
      </c>
      <c r="F478" s="314">
        <v>1</v>
      </c>
      <c r="G478" s="315" t="s">
        <v>2554</v>
      </c>
      <c r="H478" s="316"/>
      <c r="J478" s="323"/>
    </row>
    <row r="479" spans="1:10">
      <c r="A479" s="334"/>
      <c r="B479" s="346"/>
      <c r="C479" s="347" t="s">
        <v>1033</v>
      </c>
      <c r="D479" s="348" t="s">
        <v>1034</v>
      </c>
      <c r="E479" s="349">
        <v>1.5</v>
      </c>
      <c r="F479" s="314"/>
      <c r="G479" s="350"/>
      <c r="H479" s="351"/>
      <c r="J479" s="323"/>
    </row>
    <row r="480" spans="1:10" ht="37.5" customHeight="1" thickBot="1">
      <c r="A480" s="334"/>
      <c r="B480" s="352">
        <f>B478+1</f>
        <v>427</v>
      </c>
      <c r="C480" s="353" t="s">
        <v>2639</v>
      </c>
      <c r="D480" s="354" t="s">
        <v>1035</v>
      </c>
      <c r="E480" s="355">
        <v>1.5</v>
      </c>
      <c r="F480" s="654">
        <v>0.8</v>
      </c>
      <c r="G480" s="356" t="s">
        <v>2555</v>
      </c>
      <c r="H480" s="357"/>
      <c r="J480" s="323"/>
    </row>
  </sheetData>
  <customSheetViews>
    <customSheetView guid="{75127F88-E8BD-4717-BCB2-B4C8BED156D3}">
      <selection activeCell="A9" sqref="A9"/>
      <pageMargins left="0.78740157480314965" right="0.39370078740157483" top="0.78740157480314965" bottom="0.78740157480314965" header="0.31496062992125984" footer="0.31496062992125984"/>
      <pageSetup paperSize="9" orientation="portrait" r:id="rId1"/>
    </customSheetView>
    <customSheetView guid="{A4B4F67C-A57C-4D51-BD0E-D4A4818C872A}">
      <selection activeCell="G16" sqref="G16"/>
      <pageMargins left="0.78740157480314965" right="0.39370078740157483" top="0.78740157480314965" bottom="0.78740157480314965" header="0.31496062992125984" footer="0.31496062992125984"/>
      <pageSetup paperSize="9" orientation="portrait" r:id="rId2"/>
    </customSheetView>
    <customSheetView guid="{C1EE1519-EDD9-4E05-B331-C7C1D8A868C7}">
      <selection activeCell="A6" sqref="A6"/>
      <pageMargins left="0.78740157480314965" right="0.39370078740157483" top="0.78740157480314965" bottom="0.78740157480314965" header="0.31496062992125984" footer="0.31496062992125984"/>
      <pageSetup paperSize="9" orientation="portrait" r:id="rId3"/>
    </customSheetView>
    <customSheetView guid="{B71C0D39-F387-4E91-A798-F9DB46B9D361}">
      <selection activeCell="A6" sqref="A6"/>
      <pageMargins left="0.78740157480314965" right="0.39370078740157483" top="0.78740157480314965" bottom="0.78740157480314965" header="0.31496062992125984" footer="0.31496062992125984"/>
      <pageSetup paperSize="9" orientation="portrait" r:id="rId4"/>
    </customSheetView>
    <customSheetView guid="{95B0D460-867A-4571-B464-C63CC86A99B7}">
      <selection activeCell="G16" sqref="G16"/>
      <pageMargins left="0.78740157480314965" right="0.39370078740157483" top="0.78740157480314965" bottom="0.78740157480314965" header="0.31496062992125984" footer="0.31496062992125984"/>
      <pageSetup paperSize="9" orientation="portrait" r:id="rId5"/>
    </customSheetView>
    <customSheetView guid="{1BAD6692-0E96-429C-9442-98561579DB49}" hiddenRows="1">
      <selection activeCell="F12" sqref="F12"/>
      <pageMargins left="0.19685039370078741" right="0" top="0.19685039370078741" bottom="0.19685039370078741" header="0.31496062992125984" footer="0.31496062992125984"/>
      <pageSetup paperSize="9" scale="65" orientation="portrait" r:id="rId6"/>
    </customSheetView>
  </customSheetViews>
  <mergeCells count="6">
    <mergeCell ref="B14:H14"/>
    <mergeCell ref="C9:G9"/>
    <mergeCell ref="B10:G10"/>
    <mergeCell ref="B5:G5"/>
    <mergeCell ref="B6:G6"/>
    <mergeCell ref="B8:G8"/>
  </mergeCells>
  <pageMargins left="0.39370078740157483" right="0.19685039370078741" top="0.59055118110236227" bottom="0.59055118110236227" header="0.31496062992125984" footer="0.31496062992125984"/>
  <pageSetup paperSize="9" scale="65" orientation="portrait"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80"/>
  <sheetViews>
    <sheetView view="pageBreakPreview" zoomScale="90" zoomScaleNormal="100" zoomScaleSheetLayoutView="90" workbookViewId="0">
      <selection sqref="A1:XFD1"/>
    </sheetView>
  </sheetViews>
  <sheetFormatPr defaultRowHeight="15" customHeight="1"/>
  <cols>
    <col min="1" max="1" width="16.28515625" style="535" customWidth="1"/>
    <col min="2" max="2" width="68.42578125" style="535" customWidth="1"/>
    <col min="3" max="3" width="11.85546875" style="548" customWidth="1"/>
    <col min="4" max="4" width="9.5703125" style="548" customWidth="1"/>
    <col min="5" max="16384" width="9.140625" style="535"/>
  </cols>
  <sheetData>
    <row r="1" spans="1:4" ht="33.75" customHeight="1" thickBot="1">
      <c r="A1" s="534"/>
      <c r="B1" s="653" t="s">
        <v>4527</v>
      </c>
      <c r="C1" s="653"/>
    </row>
    <row r="2" spans="1:4" s="536" customFormat="1" ht="54.75" customHeight="1" thickBot="1">
      <c r="A2" s="676" t="s">
        <v>3505</v>
      </c>
      <c r="B2" s="676"/>
      <c r="C2" s="676"/>
      <c r="D2" s="677"/>
    </row>
    <row r="3" spans="1:4" ht="15.75" customHeight="1" thickBot="1">
      <c r="A3" s="678" t="s">
        <v>1118</v>
      </c>
      <c r="B3" s="678" t="s">
        <v>1139</v>
      </c>
      <c r="C3" s="671" t="s">
        <v>3506</v>
      </c>
      <c r="D3" s="673"/>
    </row>
    <row r="4" spans="1:4" ht="15" customHeight="1" thickBot="1">
      <c r="A4" s="679"/>
      <c r="B4" s="679"/>
      <c r="C4" s="537" t="s">
        <v>3507</v>
      </c>
      <c r="D4" s="538" t="s">
        <v>3508</v>
      </c>
    </row>
    <row r="5" spans="1:4" ht="15" customHeight="1" thickBot="1">
      <c r="A5" s="539" t="s">
        <v>3509</v>
      </c>
      <c r="B5" s="539" t="s">
        <v>3510</v>
      </c>
      <c r="C5" s="540" t="s">
        <v>3511</v>
      </c>
      <c r="D5" s="541" t="s">
        <v>3511</v>
      </c>
    </row>
    <row r="6" spans="1:4" ht="15" customHeight="1" thickBot="1">
      <c r="A6" s="539" t="s">
        <v>3512</v>
      </c>
      <c r="B6" s="539" t="s">
        <v>3513</v>
      </c>
      <c r="C6" s="540" t="s">
        <v>3514</v>
      </c>
      <c r="D6" s="541" t="s">
        <v>3514</v>
      </c>
    </row>
    <row r="7" spans="1:4" ht="15" customHeight="1" thickBot="1">
      <c r="A7" s="539" t="s">
        <v>3515</v>
      </c>
      <c r="B7" s="539" t="s">
        <v>3516</v>
      </c>
      <c r="C7" s="540" t="s">
        <v>3517</v>
      </c>
      <c r="D7" s="541" t="s">
        <v>3517</v>
      </c>
    </row>
    <row r="8" spans="1:4" ht="15" customHeight="1" thickBot="1">
      <c r="A8" s="539" t="s">
        <v>3518</v>
      </c>
      <c r="B8" s="539" t="s">
        <v>3519</v>
      </c>
      <c r="C8" s="540" t="s">
        <v>3520</v>
      </c>
      <c r="D8" s="541" t="s">
        <v>3520</v>
      </c>
    </row>
    <row r="9" spans="1:4" ht="15" customHeight="1" thickBot="1">
      <c r="A9" s="539" t="s">
        <v>3521</v>
      </c>
      <c r="B9" s="539" t="s">
        <v>3522</v>
      </c>
      <c r="C9" s="540" t="s">
        <v>3523</v>
      </c>
      <c r="D9" s="541" t="s">
        <v>3523</v>
      </c>
    </row>
    <row r="10" spans="1:4" ht="15" customHeight="1" thickBot="1">
      <c r="A10" s="539" t="s">
        <v>3524</v>
      </c>
      <c r="B10" s="539" t="s">
        <v>3525</v>
      </c>
      <c r="C10" s="540" t="s">
        <v>3526</v>
      </c>
      <c r="D10" s="541" t="s">
        <v>3526</v>
      </c>
    </row>
    <row r="11" spans="1:4" ht="15" customHeight="1" thickBot="1">
      <c r="A11" s="539" t="s">
        <v>2000</v>
      </c>
      <c r="B11" s="539" t="s">
        <v>2001</v>
      </c>
      <c r="C11" s="540" t="s">
        <v>3527</v>
      </c>
      <c r="D11" s="541" t="s">
        <v>3527</v>
      </c>
    </row>
    <row r="12" spans="1:4" ht="15" customHeight="1" thickBot="1">
      <c r="A12" s="539" t="s">
        <v>3528</v>
      </c>
      <c r="B12" s="539" t="s">
        <v>3529</v>
      </c>
      <c r="C12" s="540" t="s">
        <v>3530</v>
      </c>
      <c r="D12" s="541" t="s">
        <v>3530</v>
      </c>
    </row>
    <row r="13" spans="1:4" ht="15" customHeight="1" thickBot="1">
      <c r="A13" s="539" t="s">
        <v>3531</v>
      </c>
      <c r="B13" s="539" t="s">
        <v>3532</v>
      </c>
      <c r="C13" s="540" t="s">
        <v>3530</v>
      </c>
      <c r="D13" s="541" t="s">
        <v>3530</v>
      </c>
    </row>
    <row r="14" spans="1:4" ht="15" customHeight="1" thickBot="1">
      <c r="A14" s="539" t="s">
        <v>3533</v>
      </c>
      <c r="B14" s="539" t="s">
        <v>3534</v>
      </c>
      <c r="C14" s="540" t="s">
        <v>3535</v>
      </c>
      <c r="D14" s="541" t="s">
        <v>3535</v>
      </c>
    </row>
    <row r="15" spans="1:4" ht="29.25" customHeight="1" thickBot="1">
      <c r="A15" s="539" t="s">
        <v>3536</v>
      </c>
      <c r="B15" s="539" t="s">
        <v>3537</v>
      </c>
      <c r="C15" s="540" t="s">
        <v>3535</v>
      </c>
      <c r="D15" s="541" t="s">
        <v>3535</v>
      </c>
    </row>
    <row r="16" spans="1:4" ht="30" customHeight="1" thickBot="1">
      <c r="A16" s="539" t="s">
        <v>3538</v>
      </c>
      <c r="B16" s="539" t="s">
        <v>3539</v>
      </c>
      <c r="C16" s="540" t="s">
        <v>3540</v>
      </c>
      <c r="D16" s="541" t="s">
        <v>3540</v>
      </c>
    </row>
    <row r="17" spans="1:4" ht="30" customHeight="1" thickBot="1">
      <c r="A17" s="539" t="s">
        <v>3541</v>
      </c>
      <c r="B17" s="539" t="s">
        <v>3542</v>
      </c>
      <c r="C17" s="540" t="s">
        <v>3543</v>
      </c>
      <c r="D17" s="541" t="s">
        <v>3543</v>
      </c>
    </row>
    <row r="18" spans="1:4" ht="15" customHeight="1" thickBot="1">
      <c r="A18" s="539" t="s">
        <v>3544</v>
      </c>
      <c r="B18" s="539" t="s">
        <v>3545</v>
      </c>
      <c r="C18" s="540" t="s">
        <v>3546</v>
      </c>
      <c r="D18" s="541" t="s">
        <v>3546</v>
      </c>
    </row>
    <row r="19" spans="1:4" ht="15" customHeight="1" thickBot="1">
      <c r="A19" s="539" t="s">
        <v>3547</v>
      </c>
      <c r="B19" s="539" t="s">
        <v>3548</v>
      </c>
      <c r="C19" s="542"/>
      <c r="D19" s="541" t="s">
        <v>3549</v>
      </c>
    </row>
    <row r="20" spans="1:4" ht="15" customHeight="1" thickBot="1">
      <c r="A20" s="539" t="s">
        <v>3550</v>
      </c>
      <c r="B20" s="539" t="s">
        <v>3551</v>
      </c>
      <c r="C20" s="542"/>
      <c r="D20" s="541" t="s">
        <v>3552</v>
      </c>
    </row>
    <row r="21" spans="1:4" ht="15" customHeight="1" thickBot="1">
      <c r="A21" s="539" t="s">
        <v>3553</v>
      </c>
      <c r="B21" s="539" t="s">
        <v>3554</v>
      </c>
      <c r="C21" s="542"/>
      <c r="D21" s="541" t="s">
        <v>3555</v>
      </c>
    </row>
    <row r="22" spans="1:4" ht="15" customHeight="1" thickBot="1">
      <c r="A22" s="539" t="s">
        <v>3556</v>
      </c>
      <c r="B22" s="539" t="s">
        <v>3557</v>
      </c>
      <c r="C22" s="540" t="s">
        <v>3558</v>
      </c>
      <c r="D22" s="541" t="s">
        <v>3549</v>
      </c>
    </row>
    <row r="23" spans="1:4" ht="15" customHeight="1" thickBot="1">
      <c r="A23" s="539" t="s">
        <v>3559</v>
      </c>
      <c r="B23" s="539" t="s">
        <v>3560</v>
      </c>
      <c r="C23" s="540" t="s">
        <v>3561</v>
      </c>
      <c r="D23" s="541" t="s">
        <v>3552</v>
      </c>
    </row>
    <row r="24" spans="1:4" ht="15" customHeight="1" thickBot="1">
      <c r="A24" s="543" t="s">
        <v>3562</v>
      </c>
      <c r="B24" s="543" t="s">
        <v>3563</v>
      </c>
      <c r="C24" s="544" t="s">
        <v>3564</v>
      </c>
      <c r="D24" s="545" t="s">
        <v>3555</v>
      </c>
    </row>
    <row r="25" spans="1:4" ht="15" customHeight="1" thickBot="1">
      <c r="A25" s="539" t="s">
        <v>3565</v>
      </c>
      <c r="B25" s="539" t="s">
        <v>3566</v>
      </c>
      <c r="C25" s="540" t="s">
        <v>3558</v>
      </c>
      <c r="D25" s="546"/>
    </row>
    <row r="26" spans="1:4" ht="15" customHeight="1" thickBot="1">
      <c r="A26" s="539" t="s">
        <v>3567</v>
      </c>
      <c r="B26" s="539" t="s">
        <v>3568</v>
      </c>
      <c r="C26" s="540" t="s">
        <v>3561</v>
      </c>
      <c r="D26" s="546"/>
    </row>
    <row r="27" spans="1:4" ht="15" customHeight="1" thickBot="1">
      <c r="A27" s="539" t="s">
        <v>3569</v>
      </c>
      <c r="B27" s="539" t="s">
        <v>3570</v>
      </c>
      <c r="C27" s="540" t="s">
        <v>3564</v>
      </c>
      <c r="D27" s="546"/>
    </row>
    <row r="28" spans="1:4" ht="15" customHeight="1" thickBot="1">
      <c r="A28" s="539" t="s">
        <v>3571</v>
      </c>
      <c r="B28" s="539" t="s">
        <v>3572</v>
      </c>
      <c r="C28" s="540" t="s">
        <v>3558</v>
      </c>
      <c r="D28" s="541" t="s">
        <v>3549</v>
      </c>
    </row>
    <row r="29" spans="1:4" ht="15" customHeight="1" thickBot="1">
      <c r="A29" s="539" t="s">
        <v>3573</v>
      </c>
      <c r="B29" s="539" t="s">
        <v>3574</v>
      </c>
      <c r="C29" s="540" t="s">
        <v>3561</v>
      </c>
      <c r="D29" s="541" t="s">
        <v>3552</v>
      </c>
    </row>
    <row r="30" spans="1:4" ht="15" customHeight="1" thickBot="1">
      <c r="A30" s="539" t="s">
        <v>3575</v>
      </c>
      <c r="B30" s="539" t="s">
        <v>3576</v>
      </c>
      <c r="C30" s="540" t="s">
        <v>3564</v>
      </c>
      <c r="D30" s="541" t="s">
        <v>3555</v>
      </c>
    </row>
    <row r="31" spans="1:4" ht="15" customHeight="1" thickBot="1">
      <c r="A31" s="539" t="s">
        <v>3577</v>
      </c>
      <c r="B31" s="539" t="s">
        <v>3578</v>
      </c>
      <c r="C31" s="540" t="s">
        <v>3579</v>
      </c>
      <c r="D31" s="541" t="s">
        <v>3579</v>
      </c>
    </row>
    <row r="32" spans="1:4" ht="15" customHeight="1" thickBot="1">
      <c r="A32" s="539" t="s">
        <v>3580</v>
      </c>
      <c r="B32" s="539" t="s">
        <v>3581</v>
      </c>
      <c r="C32" s="540" t="s">
        <v>3582</v>
      </c>
      <c r="D32" s="541" t="s">
        <v>3582</v>
      </c>
    </row>
    <row r="33" spans="1:4" ht="15" customHeight="1" thickBot="1">
      <c r="A33" s="539" t="s">
        <v>3583</v>
      </c>
      <c r="B33" s="539" t="s">
        <v>3584</v>
      </c>
      <c r="C33" s="540" t="s">
        <v>3154</v>
      </c>
      <c r="D33" s="541" t="s">
        <v>3154</v>
      </c>
    </row>
    <row r="34" spans="1:4" ht="15" customHeight="1" thickBot="1">
      <c r="A34" s="539" t="s">
        <v>3585</v>
      </c>
      <c r="B34" s="539" t="s">
        <v>3586</v>
      </c>
      <c r="C34" s="540" t="s">
        <v>3587</v>
      </c>
      <c r="D34" s="541" t="s">
        <v>3587</v>
      </c>
    </row>
    <row r="35" spans="1:4" ht="30" customHeight="1" thickBot="1">
      <c r="A35" s="539" t="s">
        <v>3588</v>
      </c>
      <c r="B35" s="539" t="s">
        <v>3589</v>
      </c>
      <c r="C35" s="540" t="s">
        <v>3590</v>
      </c>
      <c r="D35" s="541" t="s">
        <v>3590</v>
      </c>
    </row>
    <row r="36" spans="1:4" ht="21" customHeight="1" thickBot="1">
      <c r="A36" s="539" t="s">
        <v>3591</v>
      </c>
      <c r="B36" s="539" t="s">
        <v>3592</v>
      </c>
      <c r="C36" s="540">
        <v>2</v>
      </c>
      <c r="D36" s="541">
        <v>2</v>
      </c>
    </row>
    <row r="37" spans="1:4" ht="15" customHeight="1" thickBot="1">
      <c r="A37" s="539" t="s">
        <v>3593</v>
      </c>
      <c r="B37" s="539" t="s">
        <v>3594</v>
      </c>
      <c r="C37" s="540" t="s">
        <v>3543</v>
      </c>
      <c r="D37" s="541" t="s">
        <v>3543</v>
      </c>
    </row>
    <row r="38" spans="1:4" ht="15" customHeight="1" thickBot="1">
      <c r="A38" s="539" t="s">
        <v>3595</v>
      </c>
      <c r="B38" s="539" t="s">
        <v>3596</v>
      </c>
      <c r="C38" s="540" t="s">
        <v>3597</v>
      </c>
      <c r="D38" s="541" t="s">
        <v>3597</v>
      </c>
    </row>
    <row r="39" spans="1:4" ht="34.5" customHeight="1" thickBot="1">
      <c r="A39" s="539" t="s">
        <v>3598</v>
      </c>
      <c r="B39" s="539" t="s">
        <v>3599</v>
      </c>
      <c r="C39" s="540">
        <v>2</v>
      </c>
      <c r="D39" s="541">
        <v>2</v>
      </c>
    </row>
    <row r="40" spans="1:4" ht="36" customHeight="1" thickBot="1">
      <c r="A40" s="539" t="s">
        <v>3600</v>
      </c>
      <c r="B40" s="539" t="s">
        <v>3601</v>
      </c>
      <c r="C40" s="540" t="s">
        <v>3602</v>
      </c>
      <c r="D40" s="541" t="s">
        <v>3602</v>
      </c>
    </row>
    <row r="41" spans="1:4" ht="36" customHeight="1" thickBot="1">
      <c r="A41" s="539" t="s">
        <v>3603</v>
      </c>
      <c r="B41" s="539" t="s">
        <v>3604</v>
      </c>
      <c r="C41" s="540" t="s">
        <v>3549</v>
      </c>
      <c r="D41" s="541" t="s">
        <v>3549</v>
      </c>
    </row>
    <row r="42" spans="1:4" ht="36" customHeight="1" thickBot="1">
      <c r="A42" s="539" t="s">
        <v>3605</v>
      </c>
      <c r="B42" s="539" t="s">
        <v>3606</v>
      </c>
      <c r="C42" s="540" t="s">
        <v>3607</v>
      </c>
      <c r="D42" s="541" t="s">
        <v>3607</v>
      </c>
    </row>
    <row r="43" spans="1:4" ht="51" customHeight="1" thickBot="1">
      <c r="A43" s="543" t="s">
        <v>3608</v>
      </c>
      <c r="B43" s="543" t="s">
        <v>3609</v>
      </c>
      <c r="C43" s="544" t="s">
        <v>3610</v>
      </c>
      <c r="D43" s="545" t="s">
        <v>3610</v>
      </c>
    </row>
    <row r="44" spans="1:4" ht="36" customHeight="1" thickBot="1">
      <c r="A44" s="539" t="s">
        <v>3611</v>
      </c>
      <c r="B44" s="539" t="s">
        <v>3612</v>
      </c>
      <c r="C44" s="540" t="s">
        <v>3613</v>
      </c>
      <c r="D44" s="541" t="s">
        <v>3613</v>
      </c>
    </row>
    <row r="45" spans="1:4" ht="36" customHeight="1" thickBot="1">
      <c r="A45" s="539" t="s">
        <v>3614</v>
      </c>
      <c r="B45" s="539" t="s">
        <v>3615</v>
      </c>
      <c r="C45" s="540" t="s">
        <v>3616</v>
      </c>
      <c r="D45" s="541" t="s">
        <v>3616</v>
      </c>
    </row>
    <row r="46" spans="1:4" ht="21.75" customHeight="1" thickBot="1">
      <c r="A46" s="539" t="s">
        <v>3617</v>
      </c>
      <c r="B46" s="539" t="s">
        <v>3618</v>
      </c>
      <c r="C46" s="540" t="s">
        <v>3549</v>
      </c>
      <c r="D46" s="541" t="s">
        <v>3549</v>
      </c>
    </row>
    <row r="47" spans="1:4" ht="21.75" customHeight="1" thickBot="1">
      <c r="A47" s="539" t="s">
        <v>3619</v>
      </c>
      <c r="B47" s="539" t="s">
        <v>3620</v>
      </c>
      <c r="C47" s="540" t="s">
        <v>3621</v>
      </c>
      <c r="D47" s="541" t="s">
        <v>3621</v>
      </c>
    </row>
    <row r="48" spans="1:4" ht="40.5" customHeight="1" thickBot="1">
      <c r="A48" s="539" t="s">
        <v>3622</v>
      </c>
      <c r="B48" s="539" t="s">
        <v>3623</v>
      </c>
      <c r="C48" s="540" t="s">
        <v>3624</v>
      </c>
      <c r="D48" s="541" t="s">
        <v>3624</v>
      </c>
    </row>
    <row r="49" spans="1:4" ht="39" customHeight="1" thickBot="1">
      <c r="A49" s="539" t="s">
        <v>3625</v>
      </c>
      <c r="B49" s="539" t="s">
        <v>3626</v>
      </c>
      <c r="C49" s="540" t="s">
        <v>3627</v>
      </c>
      <c r="D49" s="541" t="s">
        <v>3627</v>
      </c>
    </row>
    <row r="50" spans="1:4" ht="33" customHeight="1" thickBot="1">
      <c r="A50" s="539" t="s">
        <v>3628</v>
      </c>
      <c r="B50" s="539" t="s">
        <v>3629</v>
      </c>
      <c r="C50" s="540">
        <v>4</v>
      </c>
      <c r="D50" s="541">
        <v>4</v>
      </c>
    </row>
    <row r="51" spans="1:4" ht="22.5" customHeight="1" thickBot="1">
      <c r="A51" s="539" t="s">
        <v>3630</v>
      </c>
      <c r="B51" s="539" t="s">
        <v>3631</v>
      </c>
      <c r="C51" s="540" t="s">
        <v>3564</v>
      </c>
      <c r="D51" s="541" t="s">
        <v>3564</v>
      </c>
    </row>
    <row r="52" spans="1:4" ht="15" customHeight="1" thickBot="1">
      <c r="A52" s="539" t="s">
        <v>3632</v>
      </c>
      <c r="B52" s="539" t="s">
        <v>3633</v>
      </c>
      <c r="C52" s="540" t="s">
        <v>3543</v>
      </c>
      <c r="D52" s="541" t="s">
        <v>3543</v>
      </c>
    </row>
    <row r="53" spans="1:4" ht="15" customHeight="1" thickBot="1">
      <c r="A53" s="539" t="s">
        <v>3634</v>
      </c>
      <c r="B53" s="539" t="s">
        <v>3635</v>
      </c>
      <c r="C53" s="540" t="s">
        <v>3636</v>
      </c>
      <c r="D53" s="541" t="s">
        <v>3636</v>
      </c>
    </row>
    <row r="54" spans="1:4" ht="15" customHeight="1" thickBot="1">
      <c r="A54" s="539" t="s">
        <v>3637</v>
      </c>
      <c r="B54" s="539" t="s">
        <v>3638</v>
      </c>
      <c r="C54" s="540" t="s">
        <v>3146</v>
      </c>
      <c r="D54" s="541" t="s">
        <v>3146</v>
      </c>
    </row>
    <row r="55" spans="1:4" ht="15" customHeight="1" thickBot="1">
      <c r="A55" s="539" t="s">
        <v>3639</v>
      </c>
      <c r="B55" s="539" t="s">
        <v>3640</v>
      </c>
      <c r="C55" s="540" t="s">
        <v>3641</v>
      </c>
      <c r="D55" s="541" t="s">
        <v>3641</v>
      </c>
    </row>
    <row r="56" spans="1:4" ht="15" customHeight="1" thickBot="1">
      <c r="A56" s="539" t="s">
        <v>3642</v>
      </c>
      <c r="B56" s="539" t="s">
        <v>3643</v>
      </c>
      <c r="C56" s="540" t="s">
        <v>3644</v>
      </c>
      <c r="D56" s="541" t="s">
        <v>3644</v>
      </c>
    </row>
    <row r="57" spans="1:4" ht="15" customHeight="1" thickBot="1">
      <c r="A57" s="539" t="s">
        <v>3645</v>
      </c>
      <c r="B57" s="539" t="s">
        <v>3646</v>
      </c>
      <c r="C57" s="540" t="s">
        <v>3647</v>
      </c>
      <c r="D57" s="541" t="s">
        <v>3647</v>
      </c>
    </row>
    <row r="58" spans="1:4" ht="15" customHeight="1" thickBot="1">
      <c r="A58" s="539" t="s">
        <v>3648</v>
      </c>
      <c r="B58" s="539" t="s">
        <v>3649</v>
      </c>
      <c r="C58" s="540" t="s">
        <v>3650</v>
      </c>
      <c r="D58" s="541" t="s">
        <v>3650</v>
      </c>
    </row>
    <row r="59" spans="1:4" ht="15" customHeight="1" thickBot="1">
      <c r="A59" s="539" t="s">
        <v>3651</v>
      </c>
      <c r="B59" s="539" t="s">
        <v>3652</v>
      </c>
      <c r="C59" s="540" t="s">
        <v>3653</v>
      </c>
      <c r="D59" s="541" t="s">
        <v>3653</v>
      </c>
    </row>
    <row r="60" spans="1:4" ht="39.75" customHeight="1" thickBot="1">
      <c r="A60" s="539" t="s">
        <v>3654</v>
      </c>
      <c r="B60" s="539" t="s">
        <v>3655</v>
      </c>
      <c r="C60" s="540" t="s">
        <v>3656</v>
      </c>
      <c r="D60" s="541" t="s">
        <v>3656</v>
      </c>
    </row>
    <row r="61" spans="1:4" ht="15" customHeight="1" thickBot="1">
      <c r="A61" s="539" t="s">
        <v>3657</v>
      </c>
      <c r="B61" s="539" t="s">
        <v>3658</v>
      </c>
      <c r="C61" s="540" t="s">
        <v>3135</v>
      </c>
      <c r="D61" s="541" t="s">
        <v>3135</v>
      </c>
    </row>
    <row r="62" spans="1:4" ht="15" customHeight="1" thickBot="1">
      <c r="A62" s="539" t="s">
        <v>3659</v>
      </c>
      <c r="B62" s="539" t="s">
        <v>3660</v>
      </c>
      <c r="C62" s="540" t="s">
        <v>3135</v>
      </c>
      <c r="D62" s="541" t="s">
        <v>3135</v>
      </c>
    </row>
    <row r="63" spans="1:4" ht="30" customHeight="1" thickBot="1">
      <c r="A63" s="543" t="s">
        <v>3661</v>
      </c>
      <c r="B63" s="543" t="s">
        <v>3662</v>
      </c>
      <c r="C63" s="544" t="s">
        <v>3663</v>
      </c>
      <c r="D63" s="545" t="s">
        <v>3663</v>
      </c>
    </row>
    <row r="64" spans="1:4" ht="30" customHeight="1" thickBot="1">
      <c r="A64" s="539" t="s">
        <v>3664</v>
      </c>
      <c r="B64" s="539" t="s">
        <v>3665</v>
      </c>
      <c r="C64" s="540" t="s">
        <v>3666</v>
      </c>
      <c r="D64" s="541" t="s">
        <v>3666</v>
      </c>
    </row>
    <row r="65" spans="1:4" ht="30" customHeight="1" thickBot="1">
      <c r="A65" s="539" t="s">
        <v>3667</v>
      </c>
      <c r="B65" s="539" t="s">
        <v>3668</v>
      </c>
      <c r="C65" s="540" t="s">
        <v>3526</v>
      </c>
      <c r="D65" s="541" t="s">
        <v>3526</v>
      </c>
    </row>
    <row r="66" spans="1:4" ht="18" customHeight="1" thickBot="1">
      <c r="A66" s="539" t="s">
        <v>3669</v>
      </c>
      <c r="B66" s="539" t="s">
        <v>3670</v>
      </c>
      <c r="C66" s="540" t="s">
        <v>3523</v>
      </c>
      <c r="D66" s="541" t="s">
        <v>3523</v>
      </c>
    </row>
    <row r="67" spans="1:4" ht="15" customHeight="1" thickBot="1">
      <c r="A67" s="539" t="s">
        <v>3671</v>
      </c>
      <c r="B67" s="539" t="s">
        <v>3672</v>
      </c>
      <c r="C67" s="540">
        <v>2</v>
      </c>
      <c r="D67" s="541">
        <v>2</v>
      </c>
    </row>
    <row r="68" spans="1:4" ht="15" customHeight="1" thickBot="1">
      <c r="A68" s="539" t="s">
        <v>3673</v>
      </c>
      <c r="B68" s="539" t="s">
        <v>3674</v>
      </c>
      <c r="C68" s="540" t="s">
        <v>3675</v>
      </c>
      <c r="D68" s="541" t="s">
        <v>3675</v>
      </c>
    </row>
    <row r="69" spans="1:4" ht="22.5" customHeight="1" thickBot="1">
      <c r="A69" s="539" t="s">
        <v>3676</v>
      </c>
      <c r="B69" s="539" t="s">
        <v>3677</v>
      </c>
      <c r="C69" s="540" t="s">
        <v>2469</v>
      </c>
      <c r="D69" s="541" t="s">
        <v>2469</v>
      </c>
    </row>
    <row r="70" spans="1:4" ht="22.5" customHeight="1" thickBot="1">
      <c r="A70" s="539" t="s">
        <v>3678</v>
      </c>
      <c r="B70" s="539" t="s">
        <v>3679</v>
      </c>
      <c r="C70" s="540" t="s">
        <v>3680</v>
      </c>
      <c r="D70" s="541" t="s">
        <v>3680</v>
      </c>
    </row>
    <row r="71" spans="1:4" ht="15" customHeight="1" thickBot="1">
      <c r="A71" s="539" t="s">
        <v>3681</v>
      </c>
      <c r="B71" s="539" t="s">
        <v>3682</v>
      </c>
      <c r="C71" s="540" t="s">
        <v>3683</v>
      </c>
      <c r="D71" s="541" t="s">
        <v>3683</v>
      </c>
    </row>
    <row r="72" spans="1:4" ht="21.75" customHeight="1" thickBot="1">
      <c r="A72" s="539" t="s">
        <v>3684</v>
      </c>
      <c r="B72" s="539" t="s">
        <v>3685</v>
      </c>
      <c r="C72" s="540" t="s">
        <v>3686</v>
      </c>
      <c r="D72" s="541" t="s">
        <v>3686</v>
      </c>
    </row>
    <row r="73" spans="1:4" ht="15" customHeight="1" thickBot="1">
      <c r="A73" s="539" t="s">
        <v>3687</v>
      </c>
      <c r="B73" s="539" t="s">
        <v>3688</v>
      </c>
      <c r="C73" s="540" t="s">
        <v>3689</v>
      </c>
      <c r="D73" s="541" t="s">
        <v>3689</v>
      </c>
    </row>
    <row r="74" spans="1:4" ht="35.25" customHeight="1" thickBot="1">
      <c r="A74" s="539" t="s">
        <v>3690</v>
      </c>
      <c r="B74" s="539" t="s">
        <v>3691</v>
      </c>
      <c r="C74" s="540" t="s">
        <v>3692</v>
      </c>
      <c r="D74" s="541" t="s">
        <v>3692</v>
      </c>
    </row>
    <row r="75" spans="1:4" ht="35.25" customHeight="1" thickBot="1">
      <c r="A75" s="539" t="s">
        <v>3693</v>
      </c>
      <c r="B75" s="539" t="s">
        <v>3694</v>
      </c>
      <c r="C75" s="540" t="s">
        <v>3695</v>
      </c>
      <c r="D75" s="541" t="s">
        <v>3695</v>
      </c>
    </row>
    <row r="76" spans="1:4" ht="15" customHeight="1" thickBot="1">
      <c r="A76" s="539" t="s">
        <v>3696</v>
      </c>
      <c r="B76" s="539" t="s">
        <v>3697</v>
      </c>
      <c r="C76" s="540" t="s">
        <v>3698</v>
      </c>
      <c r="D76" s="541" t="s">
        <v>3698</v>
      </c>
    </row>
    <row r="77" spans="1:4" ht="15" customHeight="1" thickBot="1">
      <c r="A77" s="539" t="s">
        <v>3699</v>
      </c>
      <c r="B77" s="539" t="s">
        <v>3700</v>
      </c>
      <c r="C77" s="540" t="s">
        <v>3698</v>
      </c>
      <c r="D77" s="541" t="s">
        <v>3698</v>
      </c>
    </row>
    <row r="78" spans="1:4" ht="15" customHeight="1" thickBot="1">
      <c r="A78" s="539" t="s">
        <v>3701</v>
      </c>
      <c r="B78" s="539" t="s">
        <v>3702</v>
      </c>
      <c r="C78" s="540" t="s">
        <v>3698</v>
      </c>
      <c r="D78" s="541" t="s">
        <v>3698</v>
      </c>
    </row>
    <row r="79" spans="1:4" ht="15" customHeight="1" thickBot="1">
      <c r="A79" s="539" t="s">
        <v>3703</v>
      </c>
      <c r="B79" s="539" t="s">
        <v>3704</v>
      </c>
      <c r="C79" s="540" t="s">
        <v>3698</v>
      </c>
      <c r="D79" s="541" t="s">
        <v>3698</v>
      </c>
    </row>
    <row r="80" spans="1:4" ht="15" customHeight="1" thickBot="1">
      <c r="A80" s="539" t="s">
        <v>3705</v>
      </c>
      <c r="B80" s="539" t="s">
        <v>3706</v>
      </c>
      <c r="C80" s="540" t="s">
        <v>3707</v>
      </c>
      <c r="D80" s="541" t="s">
        <v>3707</v>
      </c>
    </row>
    <row r="81" spans="1:4" ht="15" customHeight="1" thickBot="1">
      <c r="A81" s="539" t="s">
        <v>3708</v>
      </c>
      <c r="B81" s="539" t="s">
        <v>3709</v>
      </c>
      <c r="C81" s="540" t="s">
        <v>3710</v>
      </c>
      <c r="D81" s="541" t="s">
        <v>3710</v>
      </c>
    </row>
    <row r="82" spans="1:4" ht="15" customHeight="1" thickBot="1">
      <c r="A82" s="539" t="s">
        <v>3711</v>
      </c>
      <c r="B82" s="539" t="s">
        <v>3712</v>
      </c>
      <c r="C82" s="540" t="s">
        <v>3707</v>
      </c>
      <c r="D82" s="541" t="s">
        <v>3707</v>
      </c>
    </row>
    <row r="83" spans="1:4" ht="15" customHeight="1" thickBot="1">
      <c r="A83" s="539" t="s">
        <v>3713</v>
      </c>
      <c r="B83" s="539" t="s">
        <v>3714</v>
      </c>
      <c r="C83" s="540" t="s">
        <v>3707</v>
      </c>
      <c r="D83" s="541" t="s">
        <v>3707</v>
      </c>
    </row>
    <row r="84" spans="1:4" ht="15" customHeight="1" thickBot="1">
      <c r="A84" s="539" t="s">
        <v>3715</v>
      </c>
      <c r="B84" s="539" t="s">
        <v>3716</v>
      </c>
      <c r="C84" s="540" t="s">
        <v>3707</v>
      </c>
      <c r="D84" s="541" t="s">
        <v>3707</v>
      </c>
    </row>
    <row r="85" spans="1:4" ht="15" customHeight="1" thickBot="1">
      <c r="A85" s="539" t="s">
        <v>3717</v>
      </c>
      <c r="B85" s="539" t="s">
        <v>3718</v>
      </c>
      <c r="C85" s="540" t="s">
        <v>3698</v>
      </c>
      <c r="D85" s="541" t="s">
        <v>3698</v>
      </c>
    </row>
    <row r="86" spans="1:4" ht="15" customHeight="1" thickBot="1">
      <c r="A86" s="539" t="s">
        <v>3719</v>
      </c>
      <c r="B86" s="539" t="s">
        <v>3720</v>
      </c>
      <c r="C86" s="540" t="s">
        <v>3707</v>
      </c>
      <c r="D86" s="541" t="s">
        <v>3707</v>
      </c>
    </row>
    <row r="87" spans="1:4" ht="30.75" customHeight="1" thickBot="1">
      <c r="A87" s="539" t="s">
        <v>3721</v>
      </c>
      <c r="B87" s="539" t="s">
        <v>3722</v>
      </c>
      <c r="C87" s="540" t="s">
        <v>3707</v>
      </c>
      <c r="D87" s="541" t="s">
        <v>3707</v>
      </c>
    </row>
    <row r="88" spans="1:4" ht="15" customHeight="1" thickBot="1">
      <c r="A88" s="539" t="s">
        <v>3723</v>
      </c>
      <c r="B88" s="539" t="s">
        <v>3724</v>
      </c>
      <c r="C88" s="540" t="s">
        <v>3698</v>
      </c>
      <c r="D88" s="541" t="s">
        <v>3698</v>
      </c>
    </row>
    <row r="89" spans="1:4" ht="15" customHeight="1" thickBot="1">
      <c r="A89" s="539" t="s">
        <v>3725</v>
      </c>
      <c r="B89" s="539" t="s">
        <v>3726</v>
      </c>
      <c r="C89" s="540" t="s">
        <v>3727</v>
      </c>
      <c r="D89" s="541" t="s">
        <v>3727</v>
      </c>
    </row>
    <row r="90" spans="1:4" ht="15" customHeight="1" thickBot="1">
      <c r="A90" s="543" t="s">
        <v>3728</v>
      </c>
      <c r="B90" s="543" t="s">
        <v>3729</v>
      </c>
      <c r="C90" s="544" t="s">
        <v>3727</v>
      </c>
      <c r="D90" s="545" t="s">
        <v>3727</v>
      </c>
    </row>
    <row r="91" spans="1:4" ht="27.75" customHeight="1" thickBot="1">
      <c r="A91" s="539" t="s">
        <v>3730</v>
      </c>
      <c r="B91" s="539" t="s">
        <v>3731</v>
      </c>
      <c r="C91" s="540" t="s">
        <v>3732</v>
      </c>
      <c r="D91" s="541" t="s">
        <v>3732</v>
      </c>
    </row>
    <row r="92" spans="1:4" ht="24" customHeight="1" thickBot="1">
      <c r="A92" s="539" t="s">
        <v>3733</v>
      </c>
      <c r="B92" s="539" t="s">
        <v>3734</v>
      </c>
      <c r="C92" s="540" t="s">
        <v>3735</v>
      </c>
      <c r="D92" s="541" t="s">
        <v>3735</v>
      </c>
    </row>
    <row r="93" spans="1:4" ht="15" customHeight="1" thickBot="1">
      <c r="A93" s="539" t="s">
        <v>3736</v>
      </c>
      <c r="B93" s="539" t="s">
        <v>3737</v>
      </c>
      <c r="C93" s="540" t="s">
        <v>3735</v>
      </c>
      <c r="D93" s="541" t="s">
        <v>3735</v>
      </c>
    </row>
    <row r="94" spans="1:4" ht="15" customHeight="1" thickBot="1">
      <c r="A94" s="539" t="s">
        <v>3738</v>
      </c>
      <c r="B94" s="539" t="s">
        <v>3739</v>
      </c>
      <c r="C94" s="540">
        <v>2</v>
      </c>
      <c r="D94" s="541">
        <v>2</v>
      </c>
    </row>
    <row r="95" spans="1:4" ht="15" customHeight="1" thickBot="1">
      <c r="A95" s="539" t="s">
        <v>3740</v>
      </c>
      <c r="B95" s="539" t="s">
        <v>3741</v>
      </c>
      <c r="C95" s="540" t="s">
        <v>3621</v>
      </c>
      <c r="D95" s="541" t="s">
        <v>3621</v>
      </c>
    </row>
    <row r="96" spans="1:4" ht="15" customHeight="1" thickBot="1">
      <c r="A96" s="539" t="s">
        <v>3742</v>
      </c>
      <c r="B96" s="539" t="s">
        <v>3743</v>
      </c>
      <c r="C96" s="540" t="s">
        <v>3744</v>
      </c>
      <c r="D96" s="541" t="s">
        <v>3744</v>
      </c>
    </row>
    <row r="97" spans="1:4" ht="15" customHeight="1" thickBot="1">
      <c r="A97" s="539" t="s">
        <v>3745</v>
      </c>
      <c r="B97" s="539" t="s">
        <v>3746</v>
      </c>
      <c r="C97" s="540">
        <v>1</v>
      </c>
      <c r="D97" s="541">
        <v>1</v>
      </c>
    </row>
    <row r="98" spans="1:4" ht="15" customHeight="1" thickBot="1">
      <c r="A98" s="539" t="s">
        <v>3747</v>
      </c>
      <c r="B98" s="539" t="s">
        <v>3748</v>
      </c>
      <c r="C98" s="540" t="s">
        <v>3564</v>
      </c>
      <c r="D98" s="541" t="s">
        <v>3564</v>
      </c>
    </row>
    <row r="99" spans="1:4" ht="15" customHeight="1" thickBot="1">
      <c r="A99" s="539" t="s">
        <v>3749</v>
      </c>
      <c r="B99" s="539" t="s">
        <v>3750</v>
      </c>
      <c r="C99" s="540">
        <v>1</v>
      </c>
      <c r="D99" s="541">
        <v>1</v>
      </c>
    </row>
    <row r="100" spans="1:4" ht="15" customHeight="1" thickBot="1">
      <c r="A100" s="539" t="s">
        <v>3751</v>
      </c>
      <c r="B100" s="539" t="s">
        <v>3752</v>
      </c>
      <c r="C100" s="540" t="s">
        <v>3753</v>
      </c>
      <c r="D100" s="541" t="s">
        <v>3753</v>
      </c>
    </row>
    <row r="101" spans="1:4" ht="15" customHeight="1" thickBot="1">
      <c r="A101" s="539" t="s">
        <v>3754</v>
      </c>
      <c r="B101" s="539" t="s">
        <v>3755</v>
      </c>
      <c r="C101" s="540" t="s">
        <v>3756</v>
      </c>
      <c r="D101" s="541" t="s">
        <v>3756</v>
      </c>
    </row>
    <row r="102" spans="1:4" ht="15" customHeight="1" thickBot="1">
      <c r="A102" s="539" t="s">
        <v>3757</v>
      </c>
      <c r="B102" s="539" t="s">
        <v>3758</v>
      </c>
      <c r="C102" s="540" t="s">
        <v>3759</v>
      </c>
      <c r="D102" s="541" t="s">
        <v>3759</v>
      </c>
    </row>
    <row r="103" spans="1:4" ht="15" customHeight="1" thickBot="1">
      <c r="A103" s="539" t="s">
        <v>3760</v>
      </c>
      <c r="B103" s="539" t="s">
        <v>3761</v>
      </c>
      <c r="C103" s="540">
        <v>3</v>
      </c>
      <c r="D103" s="541">
        <v>3</v>
      </c>
    </row>
    <row r="104" spans="1:4" ht="15" customHeight="1" thickBot="1">
      <c r="A104" s="539" t="s">
        <v>3762</v>
      </c>
      <c r="B104" s="539" t="s">
        <v>3763</v>
      </c>
      <c r="C104" s="540" t="s">
        <v>3764</v>
      </c>
      <c r="D104" s="541" t="s">
        <v>3764</v>
      </c>
    </row>
    <row r="105" spans="1:4" ht="15" customHeight="1" thickBot="1">
      <c r="A105" s="539" t="s">
        <v>3765</v>
      </c>
      <c r="B105" s="539" t="s">
        <v>3766</v>
      </c>
      <c r="C105" s="540" t="s">
        <v>3767</v>
      </c>
      <c r="D105" s="541" t="s">
        <v>3767</v>
      </c>
    </row>
    <row r="106" spans="1:4" ht="30" customHeight="1" thickBot="1">
      <c r="A106" s="539" t="s">
        <v>3768</v>
      </c>
      <c r="B106" s="539" t="s">
        <v>3769</v>
      </c>
      <c r="C106" s="540">
        <v>1</v>
      </c>
      <c r="D106" s="541">
        <v>1</v>
      </c>
    </row>
    <row r="107" spans="1:4" ht="15" customHeight="1" thickBot="1">
      <c r="A107" s="539" t="s">
        <v>3770</v>
      </c>
      <c r="B107" s="539" t="s">
        <v>3771</v>
      </c>
      <c r="C107" s="540" t="s">
        <v>3772</v>
      </c>
      <c r="D107" s="541" t="s">
        <v>3772</v>
      </c>
    </row>
    <row r="108" spans="1:4" ht="15" customHeight="1" thickBot="1">
      <c r="A108" s="539" t="s">
        <v>3773</v>
      </c>
      <c r="B108" s="539" t="s">
        <v>3774</v>
      </c>
      <c r="C108" s="540" t="s">
        <v>3775</v>
      </c>
      <c r="D108" s="541" t="s">
        <v>3775</v>
      </c>
    </row>
    <row r="109" spans="1:4" ht="15" customHeight="1" thickBot="1">
      <c r="A109" s="539" t="s">
        <v>3776</v>
      </c>
      <c r="B109" s="539" t="s">
        <v>3777</v>
      </c>
      <c r="C109" s="540" t="s">
        <v>3778</v>
      </c>
      <c r="D109" s="541" t="s">
        <v>3778</v>
      </c>
    </row>
    <row r="110" spans="1:4" ht="32.25" customHeight="1" thickBot="1">
      <c r="A110" s="539" t="s">
        <v>3779</v>
      </c>
      <c r="B110" s="539" t="s">
        <v>3780</v>
      </c>
      <c r="C110" s="540" t="s">
        <v>3781</v>
      </c>
      <c r="D110" s="541" t="s">
        <v>3781</v>
      </c>
    </row>
    <row r="111" spans="1:4" ht="15" customHeight="1" thickBot="1">
      <c r="A111" s="539" t="s">
        <v>3238</v>
      </c>
      <c r="B111" s="539" t="s">
        <v>3239</v>
      </c>
      <c r="C111" s="540" t="s">
        <v>3782</v>
      </c>
      <c r="D111" s="541" t="s">
        <v>3782</v>
      </c>
    </row>
    <row r="112" spans="1:4" ht="15" customHeight="1" thickBot="1">
      <c r="A112" s="539" t="s">
        <v>3783</v>
      </c>
      <c r="B112" s="539" t="s">
        <v>3784</v>
      </c>
      <c r="C112" s="540" t="s">
        <v>3785</v>
      </c>
      <c r="D112" s="541" t="s">
        <v>3785</v>
      </c>
    </row>
    <row r="113" spans="1:4" ht="15" customHeight="1" thickBot="1">
      <c r="A113" s="539" t="s">
        <v>3786</v>
      </c>
      <c r="B113" s="539" t="s">
        <v>3787</v>
      </c>
      <c r="C113" s="540" t="s">
        <v>3788</v>
      </c>
      <c r="D113" s="541" t="s">
        <v>3788</v>
      </c>
    </row>
    <row r="114" spans="1:4" ht="15" customHeight="1" thickBot="1">
      <c r="A114" s="539" t="s">
        <v>3789</v>
      </c>
      <c r="B114" s="539" t="s">
        <v>3790</v>
      </c>
      <c r="C114" s="540" t="s">
        <v>3788</v>
      </c>
      <c r="D114" s="541" t="s">
        <v>3788</v>
      </c>
    </row>
    <row r="115" spans="1:4" ht="21.75" customHeight="1" thickBot="1">
      <c r="A115" s="539" t="s">
        <v>3791</v>
      </c>
      <c r="B115" s="539" t="s">
        <v>3792</v>
      </c>
      <c r="C115" s="540">
        <v>1</v>
      </c>
      <c r="D115" s="541">
        <v>1</v>
      </c>
    </row>
    <row r="116" spans="1:4" ht="15" customHeight="1" thickBot="1">
      <c r="A116" s="539" t="s">
        <v>3226</v>
      </c>
      <c r="B116" s="539" t="s">
        <v>3227</v>
      </c>
      <c r="C116" s="540" t="s">
        <v>3793</v>
      </c>
      <c r="D116" s="541" t="s">
        <v>3793</v>
      </c>
    </row>
    <row r="117" spans="1:4" ht="15" customHeight="1" thickBot="1">
      <c r="A117" s="539" t="s">
        <v>3244</v>
      </c>
      <c r="B117" s="539" t="s">
        <v>3245</v>
      </c>
      <c r="C117" s="540" t="s">
        <v>3793</v>
      </c>
      <c r="D117" s="541" t="s">
        <v>3793</v>
      </c>
    </row>
    <row r="118" spans="1:4" ht="15" customHeight="1" thickBot="1">
      <c r="A118" s="539" t="s">
        <v>3228</v>
      </c>
      <c r="B118" s="539" t="s">
        <v>3229</v>
      </c>
      <c r="C118" s="540">
        <v>1</v>
      </c>
      <c r="D118" s="541">
        <v>1</v>
      </c>
    </row>
    <row r="119" spans="1:4" ht="15" customHeight="1" thickBot="1">
      <c r="A119" s="543" t="s">
        <v>3794</v>
      </c>
      <c r="B119" s="543" t="s">
        <v>3795</v>
      </c>
      <c r="C119" s="544">
        <v>4</v>
      </c>
      <c r="D119" s="545">
        <v>4</v>
      </c>
    </row>
    <row r="120" spans="1:4" ht="15" customHeight="1" thickBot="1">
      <c r="A120" s="539" t="s">
        <v>3796</v>
      </c>
      <c r="B120" s="539" t="s">
        <v>3797</v>
      </c>
      <c r="C120" s="540" t="s">
        <v>3798</v>
      </c>
      <c r="D120" s="541" t="s">
        <v>3798</v>
      </c>
    </row>
    <row r="121" spans="1:4" ht="15" customHeight="1" thickBot="1">
      <c r="A121" s="539" t="s">
        <v>3799</v>
      </c>
      <c r="B121" s="539" t="s">
        <v>3800</v>
      </c>
      <c r="C121" s="540" t="s">
        <v>3801</v>
      </c>
      <c r="D121" s="541" t="s">
        <v>3801</v>
      </c>
    </row>
    <row r="122" spans="1:4" ht="15" customHeight="1" thickBot="1">
      <c r="A122" s="539" t="s">
        <v>3802</v>
      </c>
      <c r="B122" s="539" t="s">
        <v>3803</v>
      </c>
      <c r="C122" s="540" t="s">
        <v>3804</v>
      </c>
      <c r="D122" s="541" t="s">
        <v>3804</v>
      </c>
    </row>
    <row r="123" spans="1:4" ht="15" customHeight="1" thickBot="1">
      <c r="A123" s="539" t="s">
        <v>3805</v>
      </c>
      <c r="B123" s="539" t="s">
        <v>3806</v>
      </c>
      <c r="C123" s="540" t="s">
        <v>3607</v>
      </c>
      <c r="D123" s="541" t="s">
        <v>3607</v>
      </c>
    </row>
    <row r="124" spans="1:4" ht="15" customHeight="1" thickBot="1">
      <c r="A124" s="539" t="s">
        <v>3807</v>
      </c>
      <c r="B124" s="539" t="s">
        <v>3808</v>
      </c>
      <c r="C124" s="540">
        <v>3</v>
      </c>
      <c r="D124" s="541">
        <v>3</v>
      </c>
    </row>
    <row r="125" spans="1:4" ht="15" customHeight="1" thickBot="1">
      <c r="A125" s="539" t="s">
        <v>3809</v>
      </c>
      <c r="B125" s="539" t="s">
        <v>3810</v>
      </c>
      <c r="C125" s="540" t="s">
        <v>3811</v>
      </c>
      <c r="D125" s="541" t="s">
        <v>3811</v>
      </c>
    </row>
    <row r="126" spans="1:4" ht="15" customHeight="1" thickBot="1">
      <c r="A126" s="539" t="s">
        <v>3812</v>
      </c>
      <c r="B126" s="539" t="s">
        <v>3813</v>
      </c>
      <c r="C126" s="540" t="s">
        <v>3814</v>
      </c>
      <c r="D126" s="541" t="s">
        <v>3814</v>
      </c>
    </row>
    <row r="127" spans="1:4" ht="15" customHeight="1" thickBot="1">
      <c r="A127" s="539" t="s">
        <v>3815</v>
      </c>
      <c r="B127" s="539" t="s">
        <v>3816</v>
      </c>
      <c r="C127" s="540" t="s">
        <v>3579</v>
      </c>
      <c r="D127" s="541" t="s">
        <v>3579</v>
      </c>
    </row>
    <row r="128" spans="1:4" ht="30.75" customHeight="1" thickBot="1">
      <c r="A128" s="539" t="s">
        <v>3817</v>
      </c>
      <c r="B128" s="539" t="s">
        <v>3818</v>
      </c>
      <c r="C128" s="540" t="s">
        <v>3579</v>
      </c>
      <c r="D128" s="541" t="s">
        <v>3579</v>
      </c>
    </row>
    <row r="129" spans="1:4" ht="15" customHeight="1" thickBot="1">
      <c r="A129" s="539" t="s">
        <v>3819</v>
      </c>
      <c r="B129" s="539" t="s">
        <v>3820</v>
      </c>
      <c r="C129" s="540" t="s">
        <v>3526</v>
      </c>
      <c r="D129" s="541" t="s">
        <v>3526</v>
      </c>
    </row>
    <row r="130" spans="1:4" ht="15" customHeight="1" thickBot="1">
      <c r="A130" s="539" t="s">
        <v>3821</v>
      </c>
      <c r="B130" s="539" t="s">
        <v>3822</v>
      </c>
      <c r="C130" s="540" t="s">
        <v>3753</v>
      </c>
      <c r="D130" s="541" t="s">
        <v>3753</v>
      </c>
    </row>
    <row r="131" spans="1:4" ht="15" customHeight="1" thickBot="1">
      <c r="A131" s="539" t="s">
        <v>3823</v>
      </c>
      <c r="B131" s="539" t="s">
        <v>3824</v>
      </c>
      <c r="C131" s="540" t="s">
        <v>3579</v>
      </c>
      <c r="D131" s="541" t="s">
        <v>3579</v>
      </c>
    </row>
    <row r="132" spans="1:4" ht="15" customHeight="1" thickBot="1">
      <c r="A132" s="539" t="s">
        <v>3825</v>
      </c>
      <c r="B132" s="539" t="s">
        <v>3826</v>
      </c>
      <c r="C132" s="540">
        <v>2</v>
      </c>
      <c r="D132" s="541">
        <v>2</v>
      </c>
    </row>
    <row r="133" spans="1:4" ht="15" customHeight="1" thickBot="1">
      <c r="A133" s="539" t="s">
        <v>3827</v>
      </c>
      <c r="B133" s="539" t="s">
        <v>3828</v>
      </c>
      <c r="C133" s="540" t="s">
        <v>3829</v>
      </c>
      <c r="D133" s="541" t="s">
        <v>3829</v>
      </c>
    </row>
    <row r="134" spans="1:4" ht="15" customHeight="1" thickBot="1">
      <c r="A134" s="539" t="s">
        <v>3830</v>
      </c>
      <c r="B134" s="539" t="s">
        <v>3831</v>
      </c>
      <c r="C134" s="540">
        <v>1</v>
      </c>
      <c r="D134" s="541">
        <v>1</v>
      </c>
    </row>
    <row r="135" spans="1:4" ht="35.25" customHeight="1" thickBot="1">
      <c r="A135" s="539" t="s">
        <v>3832</v>
      </c>
      <c r="B135" s="539" t="s">
        <v>3833</v>
      </c>
      <c r="C135" s="540">
        <v>1</v>
      </c>
      <c r="D135" s="541">
        <v>1</v>
      </c>
    </row>
    <row r="136" spans="1:4" ht="35.25" customHeight="1" thickBot="1">
      <c r="A136" s="539" t="s">
        <v>3834</v>
      </c>
      <c r="B136" s="539" t="s">
        <v>3835</v>
      </c>
      <c r="C136" s="540" t="s">
        <v>3564</v>
      </c>
      <c r="D136" s="541" t="s">
        <v>3564</v>
      </c>
    </row>
    <row r="137" spans="1:4" ht="35.25" customHeight="1" thickBot="1">
      <c r="A137" s="539" t="s">
        <v>3836</v>
      </c>
      <c r="B137" s="539" t="s">
        <v>3837</v>
      </c>
      <c r="C137" s="540" t="s">
        <v>3564</v>
      </c>
      <c r="D137" s="541" t="s">
        <v>3564</v>
      </c>
    </row>
    <row r="138" spans="1:4" ht="15" customHeight="1" thickBot="1">
      <c r="A138" s="539" t="s">
        <v>3838</v>
      </c>
      <c r="B138" s="539" t="s">
        <v>3839</v>
      </c>
      <c r="C138" s="540" t="s">
        <v>3579</v>
      </c>
      <c r="D138" s="541" t="s">
        <v>3579</v>
      </c>
    </row>
    <row r="139" spans="1:4" ht="15" customHeight="1" thickBot="1">
      <c r="A139" s="539" t="s">
        <v>3840</v>
      </c>
      <c r="B139" s="539" t="s">
        <v>3841</v>
      </c>
      <c r="C139" s="540" t="s">
        <v>3842</v>
      </c>
      <c r="D139" s="541" t="s">
        <v>3842</v>
      </c>
    </row>
    <row r="140" spans="1:4" ht="15" customHeight="1" thickBot="1">
      <c r="A140" s="539" t="s">
        <v>3843</v>
      </c>
      <c r="B140" s="539" t="s">
        <v>3844</v>
      </c>
      <c r="C140" s="540" t="s">
        <v>3564</v>
      </c>
      <c r="D140" s="541" t="s">
        <v>3564</v>
      </c>
    </row>
    <row r="141" spans="1:4" ht="15" customHeight="1" thickBot="1">
      <c r="A141" s="539" t="s">
        <v>3845</v>
      </c>
      <c r="B141" s="539" t="s">
        <v>3846</v>
      </c>
      <c r="C141" s="540">
        <v>1</v>
      </c>
      <c r="D141" s="541">
        <v>1</v>
      </c>
    </row>
    <row r="142" spans="1:4" ht="15.75" customHeight="1" thickBot="1">
      <c r="A142" s="671" t="s">
        <v>3847</v>
      </c>
      <c r="B142" s="672"/>
      <c r="C142" s="672"/>
      <c r="D142" s="673"/>
    </row>
    <row r="143" spans="1:4" ht="15" customHeight="1" thickBot="1">
      <c r="A143" s="539" t="s">
        <v>3848</v>
      </c>
      <c r="B143" s="539" t="s">
        <v>3849</v>
      </c>
      <c r="C143" s="542"/>
      <c r="D143" s="541" t="s">
        <v>3850</v>
      </c>
    </row>
    <row r="144" spans="1:4" ht="15" customHeight="1" thickBot="1">
      <c r="A144" s="543" t="s">
        <v>3851</v>
      </c>
      <c r="B144" s="543" t="s">
        <v>3852</v>
      </c>
      <c r="C144" s="547"/>
      <c r="D144" s="545" t="s">
        <v>3853</v>
      </c>
    </row>
    <row r="145" spans="1:4" ht="15" customHeight="1" thickBot="1">
      <c r="A145" s="539" t="s">
        <v>3854</v>
      </c>
      <c r="B145" s="539" t="s">
        <v>3855</v>
      </c>
      <c r="C145" s="542"/>
      <c r="D145" s="541" t="s">
        <v>3856</v>
      </c>
    </row>
    <row r="146" spans="1:4" ht="16.5" customHeight="1" thickBot="1">
      <c r="A146" s="539" t="s">
        <v>3857</v>
      </c>
      <c r="B146" s="539" t="s">
        <v>3858</v>
      </c>
      <c r="C146" s="542"/>
      <c r="D146" s="541" t="s">
        <v>3540</v>
      </c>
    </row>
    <row r="147" spans="1:4" ht="15" customHeight="1" thickBot="1">
      <c r="A147" s="539" t="s">
        <v>3859</v>
      </c>
      <c r="B147" s="539" t="s">
        <v>3860</v>
      </c>
      <c r="C147" s="542"/>
      <c r="D147" s="541" t="s">
        <v>3610</v>
      </c>
    </row>
    <row r="148" spans="1:4" ht="15" customHeight="1" thickBot="1">
      <c r="A148" s="539" t="s">
        <v>3861</v>
      </c>
      <c r="B148" s="539" t="s">
        <v>3862</v>
      </c>
      <c r="C148" s="542"/>
      <c r="D148" s="541" t="s">
        <v>2469</v>
      </c>
    </row>
    <row r="149" spans="1:4" ht="15" customHeight="1" thickBot="1">
      <c r="A149" s="539" t="s">
        <v>3863</v>
      </c>
      <c r="B149" s="539" t="s">
        <v>3864</v>
      </c>
      <c r="C149" s="542"/>
      <c r="D149" s="541">
        <v>2</v>
      </c>
    </row>
    <row r="150" spans="1:4" ht="15" customHeight="1" thickBot="1">
      <c r="A150" s="539" t="s">
        <v>3865</v>
      </c>
      <c r="B150" s="539" t="s">
        <v>3866</v>
      </c>
      <c r="C150" s="542"/>
      <c r="D150" s="541" t="s">
        <v>3867</v>
      </c>
    </row>
    <row r="151" spans="1:4" ht="15" customHeight="1" thickBot="1">
      <c r="A151" s="539" t="s">
        <v>3868</v>
      </c>
      <c r="B151" s="539" t="s">
        <v>3869</v>
      </c>
      <c r="C151" s="542"/>
      <c r="D151" s="541" t="s">
        <v>3798</v>
      </c>
    </row>
    <row r="152" spans="1:4" ht="15" customHeight="1" thickBot="1">
      <c r="A152" s="539" t="s">
        <v>3870</v>
      </c>
      <c r="B152" s="539" t="s">
        <v>3871</v>
      </c>
      <c r="C152" s="542"/>
      <c r="D152" s="541" t="s">
        <v>3756</v>
      </c>
    </row>
    <row r="153" spans="1:4" ht="15" customHeight="1" thickBot="1">
      <c r="A153" s="539" t="s">
        <v>3872</v>
      </c>
      <c r="B153" s="539" t="s">
        <v>3873</v>
      </c>
      <c r="C153" s="542"/>
      <c r="D153" s="541" t="s">
        <v>3867</v>
      </c>
    </row>
    <row r="154" spans="1:4" ht="15" customHeight="1" thickBot="1">
      <c r="A154" s="539" t="s">
        <v>3874</v>
      </c>
      <c r="B154" s="539" t="s">
        <v>3875</v>
      </c>
      <c r="C154" s="542"/>
      <c r="D154" s="541" t="s">
        <v>3876</v>
      </c>
    </row>
    <row r="155" spans="1:4" ht="15" customHeight="1" thickBot="1">
      <c r="A155" s="539" t="s">
        <v>3877</v>
      </c>
      <c r="B155" s="539" t="s">
        <v>3878</v>
      </c>
      <c r="C155" s="542"/>
      <c r="D155" s="541" t="s">
        <v>3764</v>
      </c>
    </row>
    <row r="156" spans="1:4" ht="15" customHeight="1" thickBot="1">
      <c r="A156" s="539" t="s">
        <v>3879</v>
      </c>
      <c r="B156" s="539" t="s">
        <v>3880</v>
      </c>
      <c r="C156" s="542"/>
      <c r="D156" s="541">
        <v>4</v>
      </c>
    </row>
    <row r="157" spans="1:4" ht="15" customHeight="1" thickBot="1">
      <c r="A157" s="539" t="s">
        <v>3881</v>
      </c>
      <c r="B157" s="539" t="s">
        <v>3882</v>
      </c>
      <c r="C157" s="542"/>
      <c r="D157" s="541">
        <v>4</v>
      </c>
    </row>
    <row r="158" spans="1:4" ht="15" customHeight="1" thickBot="1">
      <c r="A158" s="539" t="s">
        <v>3883</v>
      </c>
      <c r="B158" s="539" t="s">
        <v>3884</v>
      </c>
      <c r="C158" s="542"/>
      <c r="D158" s="541" t="s">
        <v>3764</v>
      </c>
    </row>
    <row r="159" spans="1:4" ht="15" customHeight="1" thickBot="1">
      <c r="A159" s="539" t="s">
        <v>3885</v>
      </c>
      <c r="B159" s="539" t="s">
        <v>3886</v>
      </c>
      <c r="C159" s="542"/>
      <c r="D159" s="541" t="s">
        <v>3610</v>
      </c>
    </row>
    <row r="160" spans="1:4" ht="15" customHeight="1" thickBot="1">
      <c r="A160" s="539" t="s">
        <v>3887</v>
      </c>
      <c r="B160" s="539" t="s">
        <v>3888</v>
      </c>
      <c r="C160" s="542"/>
      <c r="D160" s="541" t="s">
        <v>3889</v>
      </c>
    </row>
    <row r="161" spans="1:4" ht="15" customHeight="1" thickBot="1">
      <c r="A161" s="539" t="s">
        <v>3890</v>
      </c>
      <c r="B161" s="539" t="s">
        <v>3891</v>
      </c>
      <c r="C161" s="542"/>
      <c r="D161" s="541">
        <v>1</v>
      </c>
    </row>
    <row r="162" spans="1:4" ht="15.75" customHeight="1" thickBot="1">
      <c r="A162" s="671" t="s">
        <v>3892</v>
      </c>
      <c r="B162" s="672"/>
      <c r="C162" s="672"/>
      <c r="D162" s="673"/>
    </row>
    <row r="163" spans="1:4" ht="30" customHeight="1" thickBot="1">
      <c r="A163" s="539" t="s">
        <v>3893</v>
      </c>
      <c r="B163" s="539" t="s">
        <v>3894</v>
      </c>
      <c r="C163" s="542"/>
      <c r="D163" s="541" t="s">
        <v>3895</v>
      </c>
    </row>
    <row r="164" spans="1:4" ht="30" customHeight="1" thickBot="1">
      <c r="A164" s="539" t="s">
        <v>3896</v>
      </c>
      <c r="B164" s="539" t="s">
        <v>3897</v>
      </c>
      <c r="C164" s="540" t="s">
        <v>3732</v>
      </c>
      <c r="D164" s="541" t="s">
        <v>3895</v>
      </c>
    </row>
    <row r="165" spans="1:4" ht="30" customHeight="1" thickBot="1">
      <c r="A165" s="539" t="s">
        <v>3898</v>
      </c>
      <c r="B165" s="539" t="s">
        <v>3899</v>
      </c>
      <c r="C165" s="540" t="s">
        <v>3732</v>
      </c>
      <c r="D165" s="546"/>
    </row>
    <row r="166" spans="1:4" ht="30" customHeight="1" thickBot="1">
      <c r="A166" s="539" t="s">
        <v>3900</v>
      </c>
      <c r="B166" s="539" t="s">
        <v>3901</v>
      </c>
      <c r="C166" s="540" t="s">
        <v>3732</v>
      </c>
      <c r="D166" s="541" t="s">
        <v>3732</v>
      </c>
    </row>
    <row r="167" spans="1:4" ht="15" customHeight="1" thickBot="1">
      <c r="A167" s="539" t="s">
        <v>3902</v>
      </c>
      <c r="B167" s="539" t="s">
        <v>3903</v>
      </c>
      <c r="C167" s="540" t="s">
        <v>3904</v>
      </c>
      <c r="D167" s="541" t="s">
        <v>3904</v>
      </c>
    </row>
    <row r="168" spans="1:4" ht="21" customHeight="1" thickBot="1">
      <c r="A168" s="539" t="s">
        <v>3905</v>
      </c>
      <c r="B168" s="539" t="s">
        <v>3906</v>
      </c>
      <c r="C168" s="540" t="s">
        <v>3907</v>
      </c>
      <c r="D168" s="541" t="s">
        <v>3907</v>
      </c>
    </row>
    <row r="169" spans="1:4" ht="15" customHeight="1" thickBot="1">
      <c r="A169" s="539" t="s">
        <v>3908</v>
      </c>
      <c r="B169" s="539" t="s">
        <v>3909</v>
      </c>
      <c r="C169" s="540" t="s">
        <v>3910</v>
      </c>
      <c r="D169" s="541" t="s">
        <v>3910</v>
      </c>
    </row>
    <row r="170" spans="1:4" ht="15" customHeight="1" thickBot="1">
      <c r="A170" s="543" t="s">
        <v>3911</v>
      </c>
      <c r="B170" s="543" t="s">
        <v>3912</v>
      </c>
      <c r="C170" s="544">
        <v>1</v>
      </c>
      <c r="D170" s="545">
        <v>1</v>
      </c>
    </row>
    <row r="171" spans="1:4" ht="15" customHeight="1">
      <c r="A171" s="674" t="s">
        <v>3913</v>
      </c>
      <c r="B171" s="675"/>
    </row>
    <row r="172" spans="1:4" ht="15" customHeight="1">
      <c r="A172" s="549">
        <v>1</v>
      </c>
      <c r="B172" s="550" t="s">
        <v>3914</v>
      </c>
    </row>
    <row r="173" spans="1:4" ht="15" customHeight="1">
      <c r="A173" s="549">
        <v>2</v>
      </c>
      <c r="B173" s="551" t="s">
        <v>3915</v>
      </c>
    </row>
    <row r="174" spans="1:4" ht="15" customHeight="1">
      <c r="A174" s="549">
        <v>3</v>
      </c>
      <c r="B174" s="551" t="s">
        <v>3916</v>
      </c>
    </row>
    <row r="175" spans="1:4" ht="15" customHeight="1">
      <c r="A175" s="549">
        <v>4</v>
      </c>
      <c r="B175" s="551" t="s">
        <v>3917</v>
      </c>
    </row>
    <row r="176" spans="1:4" ht="15" customHeight="1">
      <c r="A176" s="549">
        <v>5</v>
      </c>
      <c r="B176" s="551" t="s">
        <v>3918</v>
      </c>
    </row>
    <row r="177" spans="1:2" ht="15" customHeight="1">
      <c r="A177" s="549">
        <v>6</v>
      </c>
      <c r="B177" s="551" t="s">
        <v>3919</v>
      </c>
    </row>
    <row r="178" spans="1:2" ht="15" customHeight="1">
      <c r="A178" s="549">
        <v>7</v>
      </c>
      <c r="B178" s="551" t="s">
        <v>3920</v>
      </c>
    </row>
    <row r="179" spans="1:2" ht="15" customHeight="1">
      <c r="A179" s="549">
        <v>8</v>
      </c>
      <c r="B179" s="551" t="s">
        <v>3921</v>
      </c>
    </row>
    <row r="180" spans="1:2" ht="15" customHeight="1">
      <c r="A180" s="549">
        <v>9</v>
      </c>
      <c r="B180" s="551" t="s">
        <v>3921</v>
      </c>
    </row>
  </sheetData>
  <mergeCells count="7">
    <mergeCell ref="A162:D162"/>
    <mergeCell ref="A171:B171"/>
    <mergeCell ref="A2:D2"/>
    <mergeCell ref="A3:A4"/>
    <mergeCell ref="B3:B4"/>
    <mergeCell ref="C3:D3"/>
    <mergeCell ref="A142:D142"/>
  </mergeCells>
  <pageMargins left="0.70866141732283472" right="0.70866141732283472" top="0.74803149606299213" bottom="0.74803149606299213" header="0.31496062992125984" footer="0.31496062992125984"/>
  <pageSetup paperSize="9" scale="82" fitToHeight="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autoPageBreaks="0" fitToPage="1"/>
  </sheetPr>
  <dimension ref="A1:D69"/>
  <sheetViews>
    <sheetView topLeftCell="A10" workbookViewId="0">
      <selection activeCell="H33" sqref="H33"/>
    </sheetView>
  </sheetViews>
  <sheetFormatPr defaultRowHeight="15.75"/>
  <cols>
    <col min="1" max="1" width="10.85546875" style="165" customWidth="1"/>
    <col min="2" max="2" width="8.28515625" style="165" customWidth="1"/>
    <col min="3" max="3" width="83.42578125" style="165" customWidth="1"/>
    <col min="4" max="4" width="16.7109375" style="165" customWidth="1"/>
    <col min="5" max="251" width="9.140625" style="165"/>
    <col min="252" max="252" width="9.28515625" style="165" customWidth="1"/>
    <col min="253" max="253" width="11.85546875" style="165" customWidth="1"/>
    <col min="254" max="254" width="67.7109375" style="165" customWidth="1"/>
    <col min="255" max="255" width="15.42578125" style="165" customWidth="1"/>
    <col min="256" max="256" width="9.140625" style="165"/>
    <col min="257" max="257" width="10.85546875" style="165" customWidth="1"/>
    <col min="258" max="258" width="8.28515625" style="165" customWidth="1"/>
    <col min="259" max="259" width="83.42578125" style="165" customWidth="1"/>
    <col min="260" max="260" width="16.7109375" style="165" customWidth="1"/>
    <col min="261" max="507" width="9.140625" style="165"/>
    <col min="508" max="508" width="9.28515625" style="165" customWidth="1"/>
    <col min="509" max="509" width="11.85546875" style="165" customWidth="1"/>
    <col min="510" max="510" width="67.7109375" style="165" customWidth="1"/>
    <col min="511" max="511" width="15.42578125" style="165" customWidth="1"/>
    <col min="512" max="512" width="9.140625" style="165"/>
    <col min="513" max="513" width="10.85546875" style="165" customWidth="1"/>
    <col min="514" max="514" width="8.28515625" style="165" customWidth="1"/>
    <col min="515" max="515" width="83.42578125" style="165" customWidth="1"/>
    <col min="516" max="516" width="16.7109375" style="165" customWidth="1"/>
    <col min="517" max="763" width="9.140625" style="165"/>
    <col min="764" max="764" width="9.28515625" style="165" customWidth="1"/>
    <col min="765" max="765" width="11.85546875" style="165" customWidth="1"/>
    <col min="766" max="766" width="67.7109375" style="165" customWidth="1"/>
    <col min="767" max="767" width="15.42578125" style="165" customWidth="1"/>
    <col min="768" max="768" width="9.140625" style="165"/>
    <col min="769" max="769" width="10.85546875" style="165" customWidth="1"/>
    <col min="770" max="770" width="8.28515625" style="165" customWidth="1"/>
    <col min="771" max="771" width="83.42578125" style="165" customWidth="1"/>
    <col min="772" max="772" width="16.7109375" style="165" customWidth="1"/>
    <col min="773" max="1019" width="9.140625" style="165"/>
    <col min="1020" max="1020" width="9.28515625" style="165" customWidth="1"/>
    <col min="1021" max="1021" width="11.85546875" style="165" customWidth="1"/>
    <col min="1022" max="1022" width="67.7109375" style="165" customWidth="1"/>
    <col min="1023" max="1023" width="15.42578125" style="165" customWidth="1"/>
    <col min="1024" max="1024" width="9.140625" style="165"/>
    <col min="1025" max="1025" width="10.85546875" style="165" customWidth="1"/>
    <col min="1026" max="1026" width="8.28515625" style="165" customWidth="1"/>
    <col min="1027" max="1027" width="83.42578125" style="165" customWidth="1"/>
    <col min="1028" max="1028" width="16.7109375" style="165" customWidth="1"/>
    <col min="1029" max="1275" width="9.140625" style="165"/>
    <col min="1276" max="1276" width="9.28515625" style="165" customWidth="1"/>
    <col min="1277" max="1277" width="11.85546875" style="165" customWidth="1"/>
    <col min="1278" max="1278" width="67.7109375" style="165" customWidth="1"/>
    <col min="1279" max="1279" width="15.42578125" style="165" customWidth="1"/>
    <col min="1280" max="1280" width="9.140625" style="165"/>
    <col min="1281" max="1281" width="10.85546875" style="165" customWidth="1"/>
    <col min="1282" max="1282" width="8.28515625" style="165" customWidth="1"/>
    <col min="1283" max="1283" width="83.42578125" style="165" customWidth="1"/>
    <col min="1284" max="1284" width="16.7109375" style="165" customWidth="1"/>
    <col min="1285" max="1531" width="9.140625" style="165"/>
    <col min="1532" max="1532" width="9.28515625" style="165" customWidth="1"/>
    <col min="1533" max="1533" width="11.85546875" style="165" customWidth="1"/>
    <col min="1534" max="1534" width="67.7109375" style="165" customWidth="1"/>
    <col min="1535" max="1535" width="15.42578125" style="165" customWidth="1"/>
    <col min="1536" max="1536" width="9.140625" style="165"/>
    <col min="1537" max="1537" width="10.85546875" style="165" customWidth="1"/>
    <col min="1538" max="1538" width="8.28515625" style="165" customWidth="1"/>
    <col min="1539" max="1539" width="83.42578125" style="165" customWidth="1"/>
    <col min="1540" max="1540" width="16.7109375" style="165" customWidth="1"/>
    <col min="1541" max="1787" width="9.140625" style="165"/>
    <col min="1788" max="1788" width="9.28515625" style="165" customWidth="1"/>
    <col min="1789" max="1789" width="11.85546875" style="165" customWidth="1"/>
    <col min="1790" max="1790" width="67.7109375" style="165" customWidth="1"/>
    <col min="1791" max="1791" width="15.42578125" style="165" customWidth="1"/>
    <col min="1792" max="1792" width="9.140625" style="165"/>
    <col min="1793" max="1793" width="10.85546875" style="165" customWidth="1"/>
    <col min="1794" max="1794" width="8.28515625" style="165" customWidth="1"/>
    <col min="1795" max="1795" width="83.42578125" style="165" customWidth="1"/>
    <col min="1796" max="1796" width="16.7109375" style="165" customWidth="1"/>
    <col min="1797" max="2043" width="9.140625" style="165"/>
    <col min="2044" max="2044" width="9.28515625" style="165" customWidth="1"/>
    <col min="2045" max="2045" width="11.85546875" style="165" customWidth="1"/>
    <col min="2046" max="2046" width="67.7109375" style="165" customWidth="1"/>
    <col min="2047" max="2047" width="15.42578125" style="165" customWidth="1"/>
    <col min="2048" max="2048" width="9.140625" style="165"/>
    <col min="2049" max="2049" width="10.85546875" style="165" customWidth="1"/>
    <col min="2050" max="2050" width="8.28515625" style="165" customWidth="1"/>
    <col min="2051" max="2051" width="83.42578125" style="165" customWidth="1"/>
    <col min="2052" max="2052" width="16.7109375" style="165" customWidth="1"/>
    <col min="2053" max="2299" width="9.140625" style="165"/>
    <col min="2300" max="2300" width="9.28515625" style="165" customWidth="1"/>
    <col min="2301" max="2301" width="11.85546875" style="165" customWidth="1"/>
    <col min="2302" max="2302" width="67.7109375" style="165" customWidth="1"/>
    <col min="2303" max="2303" width="15.42578125" style="165" customWidth="1"/>
    <col min="2304" max="2304" width="9.140625" style="165"/>
    <col min="2305" max="2305" width="10.85546875" style="165" customWidth="1"/>
    <col min="2306" max="2306" width="8.28515625" style="165" customWidth="1"/>
    <col min="2307" max="2307" width="83.42578125" style="165" customWidth="1"/>
    <col min="2308" max="2308" width="16.7109375" style="165" customWidth="1"/>
    <col min="2309" max="2555" width="9.140625" style="165"/>
    <col min="2556" max="2556" width="9.28515625" style="165" customWidth="1"/>
    <col min="2557" max="2557" width="11.85546875" style="165" customWidth="1"/>
    <col min="2558" max="2558" width="67.7109375" style="165" customWidth="1"/>
    <col min="2559" max="2559" width="15.42578125" style="165" customWidth="1"/>
    <col min="2560" max="2560" width="9.140625" style="165"/>
    <col min="2561" max="2561" width="10.85546875" style="165" customWidth="1"/>
    <col min="2562" max="2562" width="8.28515625" style="165" customWidth="1"/>
    <col min="2563" max="2563" width="83.42578125" style="165" customWidth="1"/>
    <col min="2564" max="2564" width="16.7109375" style="165" customWidth="1"/>
    <col min="2565" max="2811" width="9.140625" style="165"/>
    <col min="2812" max="2812" width="9.28515625" style="165" customWidth="1"/>
    <col min="2813" max="2813" width="11.85546875" style="165" customWidth="1"/>
    <col min="2814" max="2814" width="67.7109375" style="165" customWidth="1"/>
    <col min="2815" max="2815" width="15.42578125" style="165" customWidth="1"/>
    <col min="2816" max="2816" width="9.140625" style="165"/>
    <col min="2817" max="2817" width="10.85546875" style="165" customWidth="1"/>
    <col min="2818" max="2818" width="8.28515625" style="165" customWidth="1"/>
    <col min="2819" max="2819" width="83.42578125" style="165" customWidth="1"/>
    <col min="2820" max="2820" width="16.7109375" style="165" customWidth="1"/>
    <col min="2821" max="3067" width="9.140625" style="165"/>
    <col min="3068" max="3068" width="9.28515625" style="165" customWidth="1"/>
    <col min="3069" max="3069" width="11.85546875" style="165" customWidth="1"/>
    <col min="3070" max="3070" width="67.7109375" style="165" customWidth="1"/>
    <col min="3071" max="3071" width="15.42578125" style="165" customWidth="1"/>
    <col min="3072" max="3072" width="9.140625" style="165"/>
    <col min="3073" max="3073" width="10.85546875" style="165" customWidth="1"/>
    <col min="3074" max="3074" width="8.28515625" style="165" customWidth="1"/>
    <col min="3075" max="3075" width="83.42578125" style="165" customWidth="1"/>
    <col min="3076" max="3076" width="16.7109375" style="165" customWidth="1"/>
    <col min="3077" max="3323" width="9.140625" style="165"/>
    <col min="3324" max="3324" width="9.28515625" style="165" customWidth="1"/>
    <col min="3325" max="3325" width="11.85546875" style="165" customWidth="1"/>
    <col min="3326" max="3326" width="67.7109375" style="165" customWidth="1"/>
    <col min="3327" max="3327" width="15.42578125" style="165" customWidth="1"/>
    <col min="3328" max="3328" width="9.140625" style="165"/>
    <col min="3329" max="3329" width="10.85546875" style="165" customWidth="1"/>
    <col min="3330" max="3330" width="8.28515625" style="165" customWidth="1"/>
    <col min="3331" max="3331" width="83.42578125" style="165" customWidth="1"/>
    <col min="3332" max="3332" width="16.7109375" style="165" customWidth="1"/>
    <col min="3333" max="3579" width="9.140625" style="165"/>
    <col min="3580" max="3580" width="9.28515625" style="165" customWidth="1"/>
    <col min="3581" max="3581" width="11.85546875" style="165" customWidth="1"/>
    <col min="3582" max="3582" width="67.7109375" style="165" customWidth="1"/>
    <col min="3583" max="3583" width="15.42578125" style="165" customWidth="1"/>
    <col min="3584" max="3584" width="9.140625" style="165"/>
    <col min="3585" max="3585" width="10.85546875" style="165" customWidth="1"/>
    <col min="3586" max="3586" width="8.28515625" style="165" customWidth="1"/>
    <col min="3587" max="3587" width="83.42578125" style="165" customWidth="1"/>
    <col min="3588" max="3588" width="16.7109375" style="165" customWidth="1"/>
    <col min="3589" max="3835" width="9.140625" style="165"/>
    <col min="3836" max="3836" width="9.28515625" style="165" customWidth="1"/>
    <col min="3837" max="3837" width="11.85546875" style="165" customWidth="1"/>
    <col min="3838" max="3838" width="67.7109375" style="165" customWidth="1"/>
    <col min="3839" max="3839" width="15.42578125" style="165" customWidth="1"/>
    <col min="3840" max="3840" width="9.140625" style="165"/>
    <col min="3841" max="3841" width="10.85546875" style="165" customWidth="1"/>
    <col min="3842" max="3842" width="8.28515625" style="165" customWidth="1"/>
    <col min="3843" max="3843" width="83.42578125" style="165" customWidth="1"/>
    <col min="3844" max="3844" width="16.7109375" style="165" customWidth="1"/>
    <col min="3845" max="4091" width="9.140625" style="165"/>
    <col min="4092" max="4092" width="9.28515625" style="165" customWidth="1"/>
    <col min="4093" max="4093" width="11.85546875" style="165" customWidth="1"/>
    <col min="4094" max="4094" width="67.7109375" style="165" customWidth="1"/>
    <col min="4095" max="4095" width="15.42578125" style="165" customWidth="1"/>
    <col min="4096" max="4096" width="9.140625" style="165"/>
    <col min="4097" max="4097" width="10.85546875" style="165" customWidth="1"/>
    <col min="4098" max="4098" width="8.28515625" style="165" customWidth="1"/>
    <col min="4099" max="4099" width="83.42578125" style="165" customWidth="1"/>
    <col min="4100" max="4100" width="16.7109375" style="165" customWidth="1"/>
    <col min="4101" max="4347" width="9.140625" style="165"/>
    <col min="4348" max="4348" width="9.28515625" style="165" customWidth="1"/>
    <col min="4349" max="4349" width="11.85546875" style="165" customWidth="1"/>
    <col min="4350" max="4350" width="67.7109375" style="165" customWidth="1"/>
    <col min="4351" max="4351" width="15.42578125" style="165" customWidth="1"/>
    <col min="4352" max="4352" width="9.140625" style="165"/>
    <col min="4353" max="4353" width="10.85546875" style="165" customWidth="1"/>
    <col min="4354" max="4354" width="8.28515625" style="165" customWidth="1"/>
    <col min="4355" max="4355" width="83.42578125" style="165" customWidth="1"/>
    <col min="4356" max="4356" width="16.7109375" style="165" customWidth="1"/>
    <col min="4357" max="4603" width="9.140625" style="165"/>
    <col min="4604" max="4604" width="9.28515625" style="165" customWidth="1"/>
    <col min="4605" max="4605" width="11.85546875" style="165" customWidth="1"/>
    <col min="4606" max="4606" width="67.7109375" style="165" customWidth="1"/>
    <col min="4607" max="4607" width="15.42578125" style="165" customWidth="1"/>
    <col min="4608" max="4608" width="9.140625" style="165"/>
    <col min="4609" max="4609" width="10.85546875" style="165" customWidth="1"/>
    <col min="4610" max="4610" width="8.28515625" style="165" customWidth="1"/>
    <col min="4611" max="4611" width="83.42578125" style="165" customWidth="1"/>
    <col min="4612" max="4612" width="16.7109375" style="165" customWidth="1"/>
    <col min="4613" max="4859" width="9.140625" style="165"/>
    <col min="4860" max="4860" width="9.28515625" style="165" customWidth="1"/>
    <col min="4861" max="4861" width="11.85546875" style="165" customWidth="1"/>
    <col min="4862" max="4862" width="67.7109375" style="165" customWidth="1"/>
    <col min="4863" max="4863" width="15.42578125" style="165" customWidth="1"/>
    <col min="4864" max="4864" width="9.140625" style="165"/>
    <col min="4865" max="4865" width="10.85546875" style="165" customWidth="1"/>
    <col min="4866" max="4866" width="8.28515625" style="165" customWidth="1"/>
    <col min="4867" max="4867" width="83.42578125" style="165" customWidth="1"/>
    <col min="4868" max="4868" width="16.7109375" style="165" customWidth="1"/>
    <col min="4869" max="5115" width="9.140625" style="165"/>
    <col min="5116" max="5116" width="9.28515625" style="165" customWidth="1"/>
    <col min="5117" max="5117" width="11.85546875" style="165" customWidth="1"/>
    <col min="5118" max="5118" width="67.7109375" style="165" customWidth="1"/>
    <col min="5119" max="5119" width="15.42578125" style="165" customWidth="1"/>
    <col min="5120" max="5120" width="9.140625" style="165"/>
    <col min="5121" max="5121" width="10.85546875" style="165" customWidth="1"/>
    <col min="5122" max="5122" width="8.28515625" style="165" customWidth="1"/>
    <col min="5123" max="5123" width="83.42578125" style="165" customWidth="1"/>
    <col min="5124" max="5124" width="16.7109375" style="165" customWidth="1"/>
    <col min="5125" max="5371" width="9.140625" style="165"/>
    <col min="5372" max="5372" width="9.28515625" style="165" customWidth="1"/>
    <col min="5373" max="5373" width="11.85546875" style="165" customWidth="1"/>
    <col min="5374" max="5374" width="67.7109375" style="165" customWidth="1"/>
    <col min="5375" max="5375" width="15.42578125" style="165" customWidth="1"/>
    <col min="5376" max="5376" width="9.140625" style="165"/>
    <col min="5377" max="5377" width="10.85546875" style="165" customWidth="1"/>
    <col min="5378" max="5378" width="8.28515625" style="165" customWidth="1"/>
    <col min="5379" max="5379" width="83.42578125" style="165" customWidth="1"/>
    <col min="5380" max="5380" width="16.7109375" style="165" customWidth="1"/>
    <col min="5381" max="5627" width="9.140625" style="165"/>
    <col min="5628" max="5628" width="9.28515625" style="165" customWidth="1"/>
    <col min="5629" max="5629" width="11.85546875" style="165" customWidth="1"/>
    <col min="5630" max="5630" width="67.7109375" style="165" customWidth="1"/>
    <col min="5631" max="5631" width="15.42578125" style="165" customWidth="1"/>
    <col min="5632" max="5632" width="9.140625" style="165"/>
    <col min="5633" max="5633" width="10.85546875" style="165" customWidth="1"/>
    <col min="5634" max="5634" width="8.28515625" style="165" customWidth="1"/>
    <col min="5635" max="5635" width="83.42578125" style="165" customWidth="1"/>
    <col min="5636" max="5636" width="16.7109375" style="165" customWidth="1"/>
    <col min="5637" max="5883" width="9.140625" style="165"/>
    <col min="5884" max="5884" width="9.28515625" style="165" customWidth="1"/>
    <col min="5885" max="5885" width="11.85546875" style="165" customWidth="1"/>
    <col min="5886" max="5886" width="67.7109375" style="165" customWidth="1"/>
    <col min="5887" max="5887" width="15.42578125" style="165" customWidth="1"/>
    <col min="5888" max="5888" width="9.140625" style="165"/>
    <col min="5889" max="5889" width="10.85546875" style="165" customWidth="1"/>
    <col min="5890" max="5890" width="8.28515625" style="165" customWidth="1"/>
    <col min="5891" max="5891" width="83.42578125" style="165" customWidth="1"/>
    <col min="5892" max="5892" width="16.7109375" style="165" customWidth="1"/>
    <col min="5893" max="6139" width="9.140625" style="165"/>
    <col min="6140" max="6140" width="9.28515625" style="165" customWidth="1"/>
    <col min="6141" max="6141" width="11.85546875" style="165" customWidth="1"/>
    <col min="6142" max="6142" width="67.7109375" style="165" customWidth="1"/>
    <col min="6143" max="6143" width="15.42578125" style="165" customWidth="1"/>
    <col min="6144" max="6144" width="9.140625" style="165"/>
    <col min="6145" max="6145" width="10.85546875" style="165" customWidth="1"/>
    <col min="6146" max="6146" width="8.28515625" style="165" customWidth="1"/>
    <col min="6147" max="6147" width="83.42578125" style="165" customWidth="1"/>
    <col min="6148" max="6148" width="16.7109375" style="165" customWidth="1"/>
    <col min="6149" max="6395" width="9.140625" style="165"/>
    <col min="6396" max="6396" width="9.28515625" style="165" customWidth="1"/>
    <col min="6397" max="6397" width="11.85546875" style="165" customWidth="1"/>
    <col min="6398" max="6398" width="67.7109375" style="165" customWidth="1"/>
    <col min="6399" max="6399" width="15.42578125" style="165" customWidth="1"/>
    <col min="6400" max="6400" width="9.140625" style="165"/>
    <col min="6401" max="6401" width="10.85546875" style="165" customWidth="1"/>
    <col min="6402" max="6402" width="8.28515625" style="165" customWidth="1"/>
    <col min="6403" max="6403" width="83.42578125" style="165" customWidth="1"/>
    <col min="6404" max="6404" width="16.7109375" style="165" customWidth="1"/>
    <col min="6405" max="6651" width="9.140625" style="165"/>
    <col min="6652" max="6652" width="9.28515625" style="165" customWidth="1"/>
    <col min="6653" max="6653" width="11.85546875" style="165" customWidth="1"/>
    <col min="6654" max="6654" width="67.7109375" style="165" customWidth="1"/>
    <col min="6655" max="6655" width="15.42578125" style="165" customWidth="1"/>
    <col min="6656" max="6656" width="9.140625" style="165"/>
    <col min="6657" max="6657" width="10.85546875" style="165" customWidth="1"/>
    <col min="6658" max="6658" width="8.28515625" style="165" customWidth="1"/>
    <col min="6659" max="6659" width="83.42578125" style="165" customWidth="1"/>
    <col min="6660" max="6660" width="16.7109375" style="165" customWidth="1"/>
    <col min="6661" max="6907" width="9.140625" style="165"/>
    <col min="6908" max="6908" width="9.28515625" style="165" customWidth="1"/>
    <col min="6909" max="6909" width="11.85546875" style="165" customWidth="1"/>
    <col min="6910" max="6910" width="67.7109375" style="165" customWidth="1"/>
    <col min="6911" max="6911" width="15.42578125" style="165" customWidth="1"/>
    <col min="6912" max="6912" width="9.140625" style="165"/>
    <col min="6913" max="6913" width="10.85546875" style="165" customWidth="1"/>
    <col min="6914" max="6914" width="8.28515625" style="165" customWidth="1"/>
    <col min="6915" max="6915" width="83.42578125" style="165" customWidth="1"/>
    <col min="6916" max="6916" width="16.7109375" style="165" customWidth="1"/>
    <col min="6917" max="7163" width="9.140625" style="165"/>
    <col min="7164" max="7164" width="9.28515625" style="165" customWidth="1"/>
    <col min="7165" max="7165" width="11.85546875" style="165" customWidth="1"/>
    <col min="7166" max="7166" width="67.7109375" style="165" customWidth="1"/>
    <col min="7167" max="7167" width="15.42578125" style="165" customWidth="1"/>
    <col min="7168" max="7168" width="9.140625" style="165"/>
    <col min="7169" max="7169" width="10.85546875" style="165" customWidth="1"/>
    <col min="7170" max="7170" width="8.28515625" style="165" customWidth="1"/>
    <col min="7171" max="7171" width="83.42578125" style="165" customWidth="1"/>
    <col min="7172" max="7172" width="16.7109375" style="165" customWidth="1"/>
    <col min="7173" max="7419" width="9.140625" style="165"/>
    <col min="7420" max="7420" width="9.28515625" style="165" customWidth="1"/>
    <col min="7421" max="7421" width="11.85546875" style="165" customWidth="1"/>
    <col min="7422" max="7422" width="67.7109375" style="165" customWidth="1"/>
    <col min="7423" max="7423" width="15.42578125" style="165" customWidth="1"/>
    <col min="7424" max="7424" width="9.140625" style="165"/>
    <col min="7425" max="7425" width="10.85546875" style="165" customWidth="1"/>
    <col min="7426" max="7426" width="8.28515625" style="165" customWidth="1"/>
    <col min="7427" max="7427" width="83.42578125" style="165" customWidth="1"/>
    <col min="7428" max="7428" width="16.7109375" style="165" customWidth="1"/>
    <col min="7429" max="7675" width="9.140625" style="165"/>
    <col min="7676" max="7676" width="9.28515625" style="165" customWidth="1"/>
    <col min="7677" max="7677" width="11.85546875" style="165" customWidth="1"/>
    <col min="7678" max="7678" width="67.7109375" style="165" customWidth="1"/>
    <col min="7679" max="7679" width="15.42578125" style="165" customWidth="1"/>
    <col min="7680" max="7680" width="9.140625" style="165"/>
    <col min="7681" max="7681" width="10.85546875" style="165" customWidth="1"/>
    <col min="7682" max="7682" width="8.28515625" style="165" customWidth="1"/>
    <col min="7683" max="7683" width="83.42578125" style="165" customWidth="1"/>
    <col min="7684" max="7684" width="16.7109375" style="165" customWidth="1"/>
    <col min="7685" max="7931" width="9.140625" style="165"/>
    <col min="7932" max="7932" width="9.28515625" style="165" customWidth="1"/>
    <col min="7933" max="7933" width="11.85546875" style="165" customWidth="1"/>
    <col min="7934" max="7934" width="67.7109375" style="165" customWidth="1"/>
    <col min="7935" max="7935" width="15.42578125" style="165" customWidth="1"/>
    <col min="7936" max="7936" width="9.140625" style="165"/>
    <col min="7937" max="7937" width="10.85546875" style="165" customWidth="1"/>
    <col min="7938" max="7938" width="8.28515625" style="165" customWidth="1"/>
    <col min="7939" max="7939" width="83.42578125" style="165" customWidth="1"/>
    <col min="7940" max="7940" width="16.7109375" style="165" customWidth="1"/>
    <col min="7941" max="8187" width="9.140625" style="165"/>
    <col min="8188" max="8188" width="9.28515625" style="165" customWidth="1"/>
    <col min="8189" max="8189" width="11.85546875" style="165" customWidth="1"/>
    <col min="8190" max="8190" width="67.7109375" style="165" customWidth="1"/>
    <col min="8191" max="8191" width="15.42578125" style="165" customWidth="1"/>
    <col min="8192" max="8192" width="9.140625" style="165"/>
    <col min="8193" max="8193" width="10.85546875" style="165" customWidth="1"/>
    <col min="8194" max="8194" width="8.28515625" style="165" customWidth="1"/>
    <col min="8195" max="8195" width="83.42578125" style="165" customWidth="1"/>
    <col min="8196" max="8196" width="16.7109375" style="165" customWidth="1"/>
    <col min="8197" max="8443" width="9.140625" style="165"/>
    <col min="8444" max="8444" width="9.28515625" style="165" customWidth="1"/>
    <col min="8445" max="8445" width="11.85546875" style="165" customWidth="1"/>
    <col min="8446" max="8446" width="67.7109375" style="165" customWidth="1"/>
    <col min="8447" max="8447" width="15.42578125" style="165" customWidth="1"/>
    <col min="8448" max="8448" width="9.140625" style="165"/>
    <col min="8449" max="8449" width="10.85546875" style="165" customWidth="1"/>
    <col min="8450" max="8450" width="8.28515625" style="165" customWidth="1"/>
    <col min="8451" max="8451" width="83.42578125" style="165" customWidth="1"/>
    <col min="8452" max="8452" width="16.7109375" style="165" customWidth="1"/>
    <col min="8453" max="8699" width="9.140625" style="165"/>
    <col min="8700" max="8700" width="9.28515625" style="165" customWidth="1"/>
    <col min="8701" max="8701" width="11.85546875" style="165" customWidth="1"/>
    <col min="8702" max="8702" width="67.7109375" style="165" customWidth="1"/>
    <col min="8703" max="8703" width="15.42578125" style="165" customWidth="1"/>
    <col min="8704" max="8704" width="9.140625" style="165"/>
    <col min="8705" max="8705" width="10.85546875" style="165" customWidth="1"/>
    <col min="8706" max="8706" width="8.28515625" style="165" customWidth="1"/>
    <col min="8707" max="8707" width="83.42578125" style="165" customWidth="1"/>
    <col min="8708" max="8708" width="16.7109375" style="165" customWidth="1"/>
    <col min="8709" max="8955" width="9.140625" style="165"/>
    <col min="8956" max="8956" width="9.28515625" style="165" customWidth="1"/>
    <col min="8957" max="8957" width="11.85546875" style="165" customWidth="1"/>
    <col min="8958" max="8958" width="67.7109375" style="165" customWidth="1"/>
    <col min="8959" max="8959" width="15.42578125" style="165" customWidth="1"/>
    <col min="8960" max="8960" width="9.140625" style="165"/>
    <col min="8961" max="8961" width="10.85546875" style="165" customWidth="1"/>
    <col min="8962" max="8962" width="8.28515625" style="165" customWidth="1"/>
    <col min="8963" max="8963" width="83.42578125" style="165" customWidth="1"/>
    <col min="8964" max="8964" width="16.7109375" style="165" customWidth="1"/>
    <col min="8965" max="9211" width="9.140625" style="165"/>
    <col min="9212" max="9212" width="9.28515625" style="165" customWidth="1"/>
    <col min="9213" max="9213" width="11.85546875" style="165" customWidth="1"/>
    <col min="9214" max="9214" width="67.7109375" style="165" customWidth="1"/>
    <col min="9215" max="9215" width="15.42578125" style="165" customWidth="1"/>
    <col min="9216" max="9216" width="9.140625" style="165"/>
    <col min="9217" max="9217" width="10.85546875" style="165" customWidth="1"/>
    <col min="9218" max="9218" width="8.28515625" style="165" customWidth="1"/>
    <col min="9219" max="9219" width="83.42578125" style="165" customWidth="1"/>
    <col min="9220" max="9220" width="16.7109375" style="165" customWidth="1"/>
    <col min="9221" max="9467" width="9.140625" style="165"/>
    <col min="9468" max="9468" width="9.28515625" style="165" customWidth="1"/>
    <col min="9469" max="9469" width="11.85546875" style="165" customWidth="1"/>
    <col min="9470" max="9470" width="67.7109375" style="165" customWidth="1"/>
    <col min="9471" max="9471" width="15.42578125" style="165" customWidth="1"/>
    <col min="9472" max="9472" width="9.140625" style="165"/>
    <col min="9473" max="9473" width="10.85546875" style="165" customWidth="1"/>
    <col min="9474" max="9474" width="8.28515625" style="165" customWidth="1"/>
    <col min="9475" max="9475" width="83.42578125" style="165" customWidth="1"/>
    <col min="9476" max="9476" width="16.7109375" style="165" customWidth="1"/>
    <col min="9477" max="9723" width="9.140625" style="165"/>
    <col min="9724" max="9724" width="9.28515625" style="165" customWidth="1"/>
    <col min="9725" max="9725" width="11.85546875" style="165" customWidth="1"/>
    <col min="9726" max="9726" width="67.7109375" style="165" customWidth="1"/>
    <col min="9727" max="9727" width="15.42578125" style="165" customWidth="1"/>
    <col min="9728" max="9728" width="9.140625" style="165"/>
    <col min="9729" max="9729" width="10.85546875" style="165" customWidth="1"/>
    <col min="9730" max="9730" width="8.28515625" style="165" customWidth="1"/>
    <col min="9731" max="9731" width="83.42578125" style="165" customWidth="1"/>
    <col min="9732" max="9732" width="16.7109375" style="165" customWidth="1"/>
    <col min="9733" max="9979" width="9.140625" style="165"/>
    <col min="9980" max="9980" width="9.28515625" style="165" customWidth="1"/>
    <col min="9981" max="9981" width="11.85546875" style="165" customWidth="1"/>
    <col min="9982" max="9982" width="67.7109375" style="165" customWidth="1"/>
    <col min="9983" max="9983" width="15.42578125" style="165" customWidth="1"/>
    <col min="9984" max="9984" width="9.140625" style="165"/>
    <col min="9985" max="9985" width="10.85546875" style="165" customWidth="1"/>
    <col min="9986" max="9986" width="8.28515625" style="165" customWidth="1"/>
    <col min="9987" max="9987" width="83.42578125" style="165" customWidth="1"/>
    <col min="9988" max="9988" width="16.7109375" style="165" customWidth="1"/>
    <col min="9989" max="10235" width="9.140625" style="165"/>
    <col min="10236" max="10236" width="9.28515625" style="165" customWidth="1"/>
    <col min="10237" max="10237" width="11.85546875" style="165" customWidth="1"/>
    <col min="10238" max="10238" width="67.7109375" style="165" customWidth="1"/>
    <col min="10239" max="10239" width="15.42578125" style="165" customWidth="1"/>
    <col min="10240" max="10240" width="9.140625" style="165"/>
    <col min="10241" max="10241" width="10.85546875" style="165" customWidth="1"/>
    <col min="10242" max="10242" width="8.28515625" style="165" customWidth="1"/>
    <col min="10243" max="10243" width="83.42578125" style="165" customWidth="1"/>
    <col min="10244" max="10244" width="16.7109375" style="165" customWidth="1"/>
    <col min="10245" max="10491" width="9.140625" style="165"/>
    <col min="10492" max="10492" width="9.28515625" style="165" customWidth="1"/>
    <col min="10493" max="10493" width="11.85546875" style="165" customWidth="1"/>
    <col min="10494" max="10494" width="67.7109375" style="165" customWidth="1"/>
    <col min="10495" max="10495" width="15.42578125" style="165" customWidth="1"/>
    <col min="10496" max="10496" width="9.140625" style="165"/>
    <col min="10497" max="10497" width="10.85546875" style="165" customWidth="1"/>
    <col min="10498" max="10498" width="8.28515625" style="165" customWidth="1"/>
    <col min="10499" max="10499" width="83.42578125" style="165" customWidth="1"/>
    <col min="10500" max="10500" width="16.7109375" style="165" customWidth="1"/>
    <col min="10501" max="10747" width="9.140625" style="165"/>
    <col min="10748" max="10748" width="9.28515625" style="165" customWidth="1"/>
    <col min="10749" max="10749" width="11.85546875" style="165" customWidth="1"/>
    <col min="10750" max="10750" width="67.7109375" style="165" customWidth="1"/>
    <col min="10751" max="10751" width="15.42578125" style="165" customWidth="1"/>
    <col min="10752" max="10752" width="9.140625" style="165"/>
    <col min="10753" max="10753" width="10.85546875" style="165" customWidth="1"/>
    <col min="10754" max="10754" width="8.28515625" style="165" customWidth="1"/>
    <col min="10755" max="10755" width="83.42578125" style="165" customWidth="1"/>
    <col min="10756" max="10756" width="16.7109375" style="165" customWidth="1"/>
    <col min="10757" max="11003" width="9.140625" style="165"/>
    <col min="11004" max="11004" width="9.28515625" style="165" customWidth="1"/>
    <col min="11005" max="11005" width="11.85546875" style="165" customWidth="1"/>
    <col min="11006" max="11006" width="67.7109375" style="165" customWidth="1"/>
    <col min="11007" max="11007" width="15.42578125" style="165" customWidth="1"/>
    <col min="11008" max="11008" width="9.140625" style="165"/>
    <col min="11009" max="11009" width="10.85546875" style="165" customWidth="1"/>
    <col min="11010" max="11010" width="8.28515625" style="165" customWidth="1"/>
    <col min="11011" max="11011" width="83.42578125" style="165" customWidth="1"/>
    <col min="11012" max="11012" width="16.7109375" style="165" customWidth="1"/>
    <col min="11013" max="11259" width="9.140625" style="165"/>
    <col min="11260" max="11260" width="9.28515625" style="165" customWidth="1"/>
    <col min="11261" max="11261" width="11.85546875" style="165" customWidth="1"/>
    <col min="11262" max="11262" width="67.7109375" style="165" customWidth="1"/>
    <col min="11263" max="11263" width="15.42578125" style="165" customWidth="1"/>
    <col min="11264" max="11264" width="9.140625" style="165"/>
    <col min="11265" max="11265" width="10.85546875" style="165" customWidth="1"/>
    <col min="11266" max="11266" width="8.28515625" style="165" customWidth="1"/>
    <col min="11267" max="11267" width="83.42578125" style="165" customWidth="1"/>
    <col min="11268" max="11268" width="16.7109375" style="165" customWidth="1"/>
    <col min="11269" max="11515" width="9.140625" style="165"/>
    <col min="11516" max="11516" width="9.28515625" style="165" customWidth="1"/>
    <col min="11517" max="11517" width="11.85546875" style="165" customWidth="1"/>
    <col min="11518" max="11518" width="67.7109375" style="165" customWidth="1"/>
    <col min="11519" max="11519" width="15.42578125" style="165" customWidth="1"/>
    <col min="11520" max="11520" width="9.140625" style="165"/>
    <col min="11521" max="11521" width="10.85546875" style="165" customWidth="1"/>
    <col min="11522" max="11522" width="8.28515625" style="165" customWidth="1"/>
    <col min="11523" max="11523" width="83.42578125" style="165" customWidth="1"/>
    <col min="11524" max="11524" width="16.7109375" style="165" customWidth="1"/>
    <col min="11525" max="11771" width="9.140625" style="165"/>
    <col min="11772" max="11772" width="9.28515625" style="165" customWidth="1"/>
    <col min="11773" max="11773" width="11.85546875" style="165" customWidth="1"/>
    <col min="11774" max="11774" width="67.7109375" style="165" customWidth="1"/>
    <col min="11775" max="11775" width="15.42578125" style="165" customWidth="1"/>
    <col min="11776" max="11776" width="9.140625" style="165"/>
    <col min="11777" max="11777" width="10.85546875" style="165" customWidth="1"/>
    <col min="11778" max="11778" width="8.28515625" style="165" customWidth="1"/>
    <col min="11779" max="11779" width="83.42578125" style="165" customWidth="1"/>
    <col min="11780" max="11780" width="16.7109375" style="165" customWidth="1"/>
    <col min="11781" max="12027" width="9.140625" style="165"/>
    <col min="12028" max="12028" width="9.28515625" style="165" customWidth="1"/>
    <col min="12029" max="12029" width="11.85546875" style="165" customWidth="1"/>
    <col min="12030" max="12030" width="67.7109375" style="165" customWidth="1"/>
    <col min="12031" max="12031" width="15.42578125" style="165" customWidth="1"/>
    <col min="12032" max="12032" width="9.140625" style="165"/>
    <col min="12033" max="12033" width="10.85546875" style="165" customWidth="1"/>
    <col min="12034" max="12034" width="8.28515625" style="165" customWidth="1"/>
    <col min="12035" max="12035" width="83.42578125" style="165" customWidth="1"/>
    <col min="12036" max="12036" width="16.7109375" style="165" customWidth="1"/>
    <col min="12037" max="12283" width="9.140625" style="165"/>
    <col min="12284" max="12284" width="9.28515625" style="165" customWidth="1"/>
    <col min="12285" max="12285" width="11.85546875" style="165" customWidth="1"/>
    <col min="12286" max="12286" width="67.7109375" style="165" customWidth="1"/>
    <col min="12287" max="12287" width="15.42578125" style="165" customWidth="1"/>
    <col min="12288" max="12288" width="9.140625" style="165"/>
    <col min="12289" max="12289" width="10.85546875" style="165" customWidth="1"/>
    <col min="12290" max="12290" width="8.28515625" style="165" customWidth="1"/>
    <col min="12291" max="12291" width="83.42578125" style="165" customWidth="1"/>
    <col min="12292" max="12292" width="16.7109375" style="165" customWidth="1"/>
    <col min="12293" max="12539" width="9.140625" style="165"/>
    <col min="12540" max="12540" width="9.28515625" style="165" customWidth="1"/>
    <col min="12541" max="12541" width="11.85546875" style="165" customWidth="1"/>
    <col min="12542" max="12542" width="67.7109375" style="165" customWidth="1"/>
    <col min="12543" max="12543" width="15.42578125" style="165" customWidth="1"/>
    <col min="12544" max="12544" width="9.140625" style="165"/>
    <col min="12545" max="12545" width="10.85546875" style="165" customWidth="1"/>
    <col min="12546" max="12546" width="8.28515625" style="165" customWidth="1"/>
    <col min="12547" max="12547" width="83.42578125" style="165" customWidth="1"/>
    <col min="12548" max="12548" width="16.7109375" style="165" customWidth="1"/>
    <col min="12549" max="12795" width="9.140625" style="165"/>
    <col min="12796" max="12796" width="9.28515625" style="165" customWidth="1"/>
    <col min="12797" max="12797" width="11.85546875" style="165" customWidth="1"/>
    <col min="12798" max="12798" width="67.7109375" style="165" customWidth="1"/>
    <col min="12799" max="12799" width="15.42578125" style="165" customWidth="1"/>
    <col min="12800" max="12800" width="9.140625" style="165"/>
    <col min="12801" max="12801" width="10.85546875" style="165" customWidth="1"/>
    <col min="12802" max="12802" width="8.28515625" style="165" customWidth="1"/>
    <col min="12803" max="12803" width="83.42578125" style="165" customWidth="1"/>
    <col min="12804" max="12804" width="16.7109375" style="165" customWidth="1"/>
    <col min="12805" max="13051" width="9.140625" style="165"/>
    <col min="13052" max="13052" width="9.28515625" style="165" customWidth="1"/>
    <col min="13053" max="13053" width="11.85546875" style="165" customWidth="1"/>
    <col min="13054" max="13054" width="67.7109375" style="165" customWidth="1"/>
    <col min="13055" max="13055" width="15.42578125" style="165" customWidth="1"/>
    <col min="13056" max="13056" width="9.140625" style="165"/>
    <col min="13057" max="13057" width="10.85546875" style="165" customWidth="1"/>
    <col min="13058" max="13058" width="8.28515625" style="165" customWidth="1"/>
    <col min="13059" max="13059" width="83.42578125" style="165" customWidth="1"/>
    <col min="13060" max="13060" width="16.7109375" style="165" customWidth="1"/>
    <col min="13061" max="13307" width="9.140625" style="165"/>
    <col min="13308" max="13308" width="9.28515625" style="165" customWidth="1"/>
    <col min="13309" max="13309" width="11.85546875" style="165" customWidth="1"/>
    <col min="13310" max="13310" width="67.7109375" style="165" customWidth="1"/>
    <col min="13311" max="13311" width="15.42578125" style="165" customWidth="1"/>
    <col min="13312" max="13312" width="9.140625" style="165"/>
    <col min="13313" max="13313" width="10.85546875" style="165" customWidth="1"/>
    <col min="13314" max="13314" width="8.28515625" style="165" customWidth="1"/>
    <col min="13315" max="13315" width="83.42578125" style="165" customWidth="1"/>
    <col min="13316" max="13316" width="16.7109375" style="165" customWidth="1"/>
    <col min="13317" max="13563" width="9.140625" style="165"/>
    <col min="13564" max="13564" width="9.28515625" style="165" customWidth="1"/>
    <col min="13565" max="13565" width="11.85546875" style="165" customWidth="1"/>
    <col min="13566" max="13566" width="67.7109375" style="165" customWidth="1"/>
    <col min="13567" max="13567" width="15.42578125" style="165" customWidth="1"/>
    <col min="13568" max="13568" width="9.140625" style="165"/>
    <col min="13569" max="13569" width="10.85546875" style="165" customWidth="1"/>
    <col min="13570" max="13570" width="8.28515625" style="165" customWidth="1"/>
    <col min="13571" max="13571" width="83.42578125" style="165" customWidth="1"/>
    <col min="13572" max="13572" width="16.7109375" style="165" customWidth="1"/>
    <col min="13573" max="13819" width="9.140625" style="165"/>
    <col min="13820" max="13820" width="9.28515625" style="165" customWidth="1"/>
    <col min="13821" max="13821" width="11.85546875" style="165" customWidth="1"/>
    <col min="13822" max="13822" width="67.7109375" style="165" customWidth="1"/>
    <col min="13823" max="13823" width="15.42578125" style="165" customWidth="1"/>
    <col min="13824" max="13824" width="9.140625" style="165"/>
    <col min="13825" max="13825" width="10.85546875" style="165" customWidth="1"/>
    <col min="13826" max="13826" width="8.28515625" style="165" customWidth="1"/>
    <col min="13827" max="13827" width="83.42578125" style="165" customWidth="1"/>
    <col min="13828" max="13828" width="16.7109375" style="165" customWidth="1"/>
    <col min="13829" max="14075" width="9.140625" style="165"/>
    <col min="14076" max="14076" width="9.28515625" style="165" customWidth="1"/>
    <col min="14077" max="14077" width="11.85546875" style="165" customWidth="1"/>
    <col min="14078" max="14078" width="67.7109375" style="165" customWidth="1"/>
    <col min="14079" max="14079" width="15.42578125" style="165" customWidth="1"/>
    <col min="14080" max="14080" width="9.140625" style="165"/>
    <col min="14081" max="14081" width="10.85546875" style="165" customWidth="1"/>
    <col min="14082" max="14082" width="8.28515625" style="165" customWidth="1"/>
    <col min="14083" max="14083" width="83.42578125" style="165" customWidth="1"/>
    <col min="14084" max="14084" width="16.7109375" style="165" customWidth="1"/>
    <col min="14085" max="14331" width="9.140625" style="165"/>
    <col min="14332" max="14332" width="9.28515625" style="165" customWidth="1"/>
    <col min="14333" max="14333" width="11.85546875" style="165" customWidth="1"/>
    <col min="14334" max="14334" width="67.7109375" style="165" customWidth="1"/>
    <col min="14335" max="14335" width="15.42578125" style="165" customWidth="1"/>
    <col min="14336" max="14336" width="9.140625" style="165"/>
    <col min="14337" max="14337" width="10.85546875" style="165" customWidth="1"/>
    <col min="14338" max="14338" width="8.28515625" style="165" customWidth="1"/>
    <col min="14339" max="14339" width="83.42578125" style="165" customWidth="1"/>
    <col min="14340" max="14340" width="16.7109375" style="165" customWidth="1"/>
    <col min="14341" max="14587" width="9.140625" style="165"/>
    <col min="14588" max="14588" width="9.28515625" style="165" customWidth="1"/>
    <col min="14589" max="14589" width="11.85546875" style="165" customWidth="1"/>
    <col min="14590" max="14590" width="67.7109375" style="165" customWidth="1"/>
    <col min="14591" max="14591" width="15.42578125" style="165" customWidth="1"/>
    <col min="14592" max="14592" width="9.140625" style="165"/>
    <col min="14593" max="14593" width="10.85546875" style="165" customWidth="1"/>
    <col min="14594" max="14594" width="8.28515625" style="165" customWidth="1"/>
    <col min="14595" max="14595" width="83.42578125" style="165" customWidth="1"/>
    <col min="14596" max="14596" width="16.7109375" style="165" customWidth="1"/>
    <col min="14597" max="14843" width="9.140625" style="165"/>
    <col min="14844" max="14844" width="9.28515625" style="165" customWidth="1"/>
    <col min="14845" max="14845" width="11.85546875" style="165" customWidth="1"/>
    <col min="14846" max="14846" width="67.7109375" style="165" customWidth="1"/>
    <col min="14847" max="14847" width="15.42578125" style="165" customWidth="1"/>
    <col min="14848" max="14848" width="9.140625" style="165"/>
    <col min="14849" max="14849" width="10.85546875" style="165" customWidth="1"/>
    <col min="14850" max="14850" width="8.28515625" style="165" customWidth="1"/>
    <col min="14851" max="14851" width="83.42578125" style="165" customWidth="1"/>
    <col min="14852" max="14852" width="16.7109375" style="165" customWidth="1"/>
    <col min="14853" max="15099" width="9.140625" style="165"/>
    <col min="15100" max="15100" width="9.28515625" style="165" customWidth="1"/>
    <col min="15101" max="15101" width="11.85546875" style="165" customWidth="1"/>
    <col min="15102" max="15102" width="67.7109375" style="165" customWidth="1"/>
    <col min="15103" max="15103" width="15.42578125" style="165" customWidth="1"/>
    <col min="15104" max="15104" width="9.140625" style="165"/>
    <col min="15105" max="15105" width="10.85546875" style="165" customWidth="1"/>
    <col min="15106" max="15106" width="8.28515625" style="165" customWidth="1"/>
    <col min="15107" max="15107" width="83.42578125" style="165" customWidth="1"/>
    <col min="15108" max="15108" width="16.7109375" style="165" customWidth="1"/>
    <col min="15109" max="15355" width="9.140625" style="165"/>
    <col min="15356" max="15356" width="9.28515625" style="165" customWidth="1"/>
    <col min="15357" max="15357" width="11.85546875" style="165" customWidth="1"/>
    <col min="15358" max="15358" width="67.7109375" style="165" customWidth="1"/>
    <col min="15359" max="15359" width="15.42578125" style="165" customWidth="1"/>
    <col min="15360" max="15360" width="9.140625" style="165"/>
    <col min="15361" max="15361" width="10.85546875" style="165" customWidth="1"/>
    <col min="15362" max="15362" width="8.28515625" style="165" customWidth="1"/>
    <col min="15363" max="15363" width="83.42578125" style="165" customWidth="1"/>
    <col min="15364" max="15364" width="16.7109375" style="165" customWidth="1"/>
    <col min="15365" max="15611" width="9.140625" style="165"/>
    <col min="15612" max="15612" width="9.28515625" style="165" customWidth="1"/>
    <col min="15613" max="15613" width="11.85546875" style="165" customWidth="1"/>
    <col min="15614" max="15614" width="67.7109375" style="165" customWidth="1"/>
    <col min="15615" max="15615" width="15.42578125" style="165" customWidth="1"/>
    <col min="15616" max="15616" width="9.140625" style="165"/>
    <col min="15617" max="15617" width="10.85546875" style="165" customWidth="1"/>
    <col min="15618" max="15618" width="8.28515625" style="165" customWidth="1"/>
    <col min="15619" max="15619" width="83.42578125" style="165" customWidth="1"/>
    <col min="15620" max="15620" width="16.7109375" style="165" customWidth="1"/>
    <col min="15621" max="15867" width="9.140625" style="165"/>
    <col min="15868" max="15868" width="9.28515625" style="165" customWidth="1"/>
    <col min="15869" max="15869" width="11.85546875" style="165" customWidth="1"/>
    <col min="15870" max="15870" width="67.7109375" style="165" customWidth="1"/>
    <col min="15871" max="15871" width="15.42578125" style="165" customWidth="1"/>
    <col min="15872" max="15872" width="9.140625" style="165"/>
    <col min="15873" max="15873" width="10.85546875" style="165" customWidth="1"/>
    <col min="15874" max="15874" width="8.28515625" style="165" customWidth="1"/>
    <col min="15875" max="15875" width="83.42578125" style="165" customWidth="1"/>
    <col min="15876" max="15876" width="16.7109375" style="165" customWidth="1"/>
    <col min="15877" max="16123" width="9.140625" style="165"/>
    <col min="16124" max="16124" width="9.28515625" style="165" customWidth="1"/>
    <col min="16125" max="16125" width="11.85546875" style="165" customWidth="1"/>
    <col min="16126" max="16126" width="67.7109375" style="165" customWidth="1"/>
    <col min="16127" max="16127" width="15.42578125" style="165" customWidth="1"/>
    <col min="16128" max="16128" width="9.140625" style="165"/>
    <col min="16129" max="16129" width="10.85546875" style="165" customWidth="1"/>
    <col min="16130" max="16130" width="8.28515625" style="165" customWidth="1"/>
    <col min="16131" max="16131" width="83.42578125" style="165" customWidth="1"/>
    <col min="16132" max="16132" width="16.7109375" style="165" customWidth="1"/>
    <col min="16133" max="16379" width="9.140625" style="165"/>
    <col min="16380" max="16380" width="9.28515625" style="165" customWidth="1"/>
    <col min="16381" max="16381" width="11.85546875" style="165" customWidth="1"/>
    <col min="16382" max="16382" width="67.7109375" style="165" customWidth="1"/>
    <col min="16383" max="16383" width="15.42578125" style="165" customWidth="1"/>
    <col min="16384" max="16384" width="9.140625" style="165"/>
  </cols>
  <sheetData>
    <row r="1" spans="1:4" ht="37.5" customHeight="1">
      <c r="B1" s="837" t="s">
        <v>2640</v>
      </c>
      <c r="C1" s="837"/>
      <c r="D1" s="837"/>
    </row>
    <row r="2" spans="1:4" ht="52.5" customHeight="1">
      <c r="A2" s="838" t="s">
        <v>1036</v>
      </c>
      <c r="B2" s="838"/>
      <c r="C2" s="838"/>
      <c r="D2" s="838"/>
    </row>
    <row r="4" spans="1:4" ht="31.5">
      <c r="A4" s="287" t="s">
        <v>362</v>
      </c>
      <c r="B4" s="359" t="s">
        <v>363</v>
      </c>
      <c r="C4" s="360" t="s">
        <v>1037</v>
      </c>
      <c r="D4" s="360" t="s">
        <v>364</v>
      </c>
    </row>
    <row r="5" spans="1:4" ht="30">
      <c r="A5" s="830">
        <v>3</v>
      </c>
      <c r="B5" s="839">
        <v>1</v>
      </c>
      <c r="C5" s="12" t="s">
        <v>1039</v>
      </c>
      <c r="D5" s="427" t="s">
        <v>2469</v>
      </c>
    </row>
    <row r="6" spans="1:4" ht="30">
      <c r="A6" s="831"/>
      <c r="B6" s="840"/>
      <c r="C6" s="260" t="s">
        <v>3042</v>
      </c>
      <c r="D6" s="84">
        <v>1.4</v>
      </c>
    </row>
    <row r="7" spans="1:4" ht="45">
      <c r="A7" s="831"/>
      <c r="B7" s="841"/>
      <c r="C7" s="260" t="s">
        <v>3050</v>
      </c>
      <c r="D7" s="428">
        <v>1.4</v>
      </c>
    </row>
    <row r="8" spans="1:4" ht="105">
      <c r="A8" s="831"/>
      <c r="B8" s="839">
        <v>2</v>
      </c>
      <c r="C8" s="260" t="s">
        <v>3043</v>
      </c>
      <c r="D8" s="428">
        <v>1.3</v>
      </c>
    </row>
    <row r="9" spans="1:4" ht="98.25" customHeight="1">
      <c r="A9" s="831"/>
      <c r="B9" s="841"/>
      <c r="C9" s="260" t="s">
        <v>2255</v>
      </c>
      <c r="D9" s="428">
        <v>1.3</v>
      </c>
    </row>
    <row r="10" spans="1:4" ht="60">
      <c r="A10" s="831"/>
      <c r="B10" s="839">
        <v>3</v>
      </c>
      <c r="C10" s="260" t="s">
        <v>2470</v>
      </c>
      <c r="D10" s="428">
        <v>1.1000000000000001</v>
      </c>
    </row>
    <row r="11" spans="1:4" ht="30">
      <c r="A11" s="831"/>
      <c r="B11" s="840"/>
      <c r="C11" s="260" t="s">
        <v>1040</v>
      </c>
      <c r="D11" s="428">
        <v>1.1000000000000001</v>
      </c>
    </row>
    <row r="12" spans="1:4">
      <c r="A12" s="831"/>
      <c r="B12" s="840"/>
      <c r="C12" s="260" t="s">
        <v>1636</v>
      </c>
      <c r="D12" s="428">
        <v>1.1000000000000001</v>
      </c>
    </row>
    <row r="13" spans="1:4">
      <c r="A13" s="831"/>
      <c r="B13" s="840"/>
      <c r="C13" s="260" t="s">
        <v>374</v>
      </c>
      <c r="D13" s="428">
        <v>1.1000000000000001</v>
      </c>
    </row>
    <row r="14" spans="1:4" ht="30">
      <c r="A14" s="831"/>
      <c r="B14" s="840"/>
      <c r="C14" s="260" t="s">
        <v>1038</v>
      </c>
      <c r="D14" s="428">
        <v>1.1000000000000001</v>
      </c>
    </row>
    <row r="15" spans="1:4" ht="60">
      <c r="A15" s="831"/>
      <c r="B15" s="840"/>
      <c r="C15" s="260" t="s">
        <v>2543</v>
      </c>
      <c r="D15" s="428">
        <v>1.1000000000000001</v>
      </c>
    </row>
    <row r="16" spans="1:4" ht="30">
      <c r="A16" s="831"/>
      <c r="B16" s="840"/>
      <c r="C16" s="260" t="s">
        <v>2253</v>
      </c>
      <c r="D16" s="428">
        <v>1.1000000000000001</v>
      </c>
    </row>
    <row r="17" spans="1:4">
      <c r="A17" s="831"/>
      <c r="B17" s="841"/>
      <c r="C17" s="261" t="s">
        <v>3044</v>
      </c>
      <c r="D17" s="428">
        <v>1.1000000000000001</v>
      </c>
    </row>
    <row r="18" spans="1:4">
      <c r="A18" s="832"/>
      <c r="B18" s="833" t="s">
        <v>388</v>
      </c>
      <c r="C18" s="833"/>
      <c r="D18" s="429">
        <v>1.25</v>
      </c>
    </row>
    <row r="19" spans="1:4">
      <c r="A19" s="831">
        <v>2</v>
      </c>
      <c r="B19" s="833">
        <v>1</v>
      </c>
      <c r="C19" s="260" t="s">
        <v>384</v>
      </c>
      <c r="D19" s="428">
        <v>1.2</v>
      </c>
    </row>
    <row r="20" spans="1:4">
      <c r="A20" s="831"/>
      <c r="B20" s="833"/>
      <c r="C20" s="260" t="s">
        <v>1044</v>
      </c>
      <c r="D20" s="428">
        <v>1.2</v>
      </c>
    </row>
    <row r="21" spans="1:4" ht="30">
      <c r="A21" s="831"/>
      <c r="B21" s="833"/>
      <c r="C21" s="260" t="s">
        <v>3046</v>
      </c>
      <c r="D21" s="428">
        <v>1.2</v>
      </c>
    </row>
    <row r="22" spans="1:4" ht="21.75" customHeight="1">
      <c r="A22" s="831"/>
      <c r="B22" s="833"/>
      <c r="C22" s="260" t="s">
        <v>1043</v>
      </c>
      <c r="D22" s="428">
        <v>1.2</v>
      </c>
    </row>
    <row r="23" spans="1:4" ht="75">
      <c r="A23" s="831"/>
      <c r="B23" s="833"/>
      <c r="C23" s="260" t="s">
        <v>3047</v>
      </c>
      <c r="D23" s="84">
        <v>1.2</v>
      </c>
    </row>
    <row r="24" spans="1:4">
      <c r="A24" s="831"/>
      <c r="B24" s="833"/>
      <c r="C24" s="260" t="s">
        <v>1042</v>
      </c>
      <c r="D24" s="428">
        <v>1.2</v>
      </c>
    </row>
    <row r="25" spans="1:4" ht="60">
      <c r="A25" s="831"/>
      <c r="B25" s="834">
        <v>2</v>
      </c>
      <c r="C25" s="430" t="s">
        <v>2471</v>
      </c>
      <c r="D25" s="428">
        <v>1.1000000000000001</v>
      </c>
    </row>
    <row r="26" spans="1:4" ht="126.75" customHeight="1">
      <c r="A26" s="831"/>
      <c r="B26" s="836"/>
      <c r="C26" s="430" t="s">
        <v>3045</v>
      </c>
      <c r="D26" s="428">
        <v>1.1000000000000001</v>
      </c>
    </row>
    <row r="27" spans="1:4">
      <c r="A27" s="831"/>
      <c r="B27" s="834">
        <v>3</v>
      </c>
      <c r="C27" s="260" t="s">
        <v>1041</v>
      </c>
      <c r="D27" s="84">
        <v>1</v>
      </c>
    </row>
    <row r="28" spans="1:4">
      <c r="A28" s="831"/>
      <c r="B28" s="836"/>
      <c r="C28" s="260" t="s">
        <v>1646</v>
      </c>
      <c r="D28" s="84">
        <v>1</v>
      </c>
    </row>
    <row r="29" spans="1:4">
      <c r="A29" s="831"/>
      <c r="B29" s="834">
        <v>4</v>
      </c>
      <c r="C29" s="260" t="s">
        <v>23</v>
      </c>
      <c r="D29" s="84">
        <v>0.9</v>
      </c>
    </row>
    <row r="30" spans="1:4">
      <c r="A30" s="831"/>
      <c r="B30" s="835"/>
      <c r="C30" s="260" t="s">
        <v>19</v>
      </c>
      <c r="D30" s="84">
        <v>0.9</v>
      </c>
    </row>
    <row r="31" spans="1:4">
      <c r="A31" s="831"/>
      <c r="B31" s="835"/>
      <c r="C31" s="260" t="s">
        <v>21</v>
      </c>
      <c r="D31" s="84">
        <v>0.9</v>
      </c>
    </row>
    <row r="32" spans="1:4" ht="60">
      <c r="A32" s="831"/>
      <c r="B32" s="835"/>
      <c r="C32" s="260" t="s">
        <v>2527</v>
      </c>
      <c r="D32" s="84">
        <v>0.9</v>
      </c>
    </row>
    <row r="33" spans="1:4">
      <c r="A33" s="831"/>
      <c r="B33" s="835"/>
      <c r="C33" s="260" t="s">
        <v>401</v>
      </c>
      <c r="D33" s="84">
        <v>0.9</v>
      </c>
    </row>
    <row r="34" spans="1:4">
      <c r="A34" s="831"/>
      <c r="B34" s="835"/>
      <c r="C34" s="260" t="s">
        <v>20</v>
      </c>
      <c r="D34" s="84">
        <v>0.9</v>
      </c>
    </row>
    <row r="35" spans="1:4" ht="60">
      <c r="A35" s="831"/>
      <c r="B35" s="835"/>
      <c r="C35" s="260" t="s">
        <v>4541</v>
      </c>
      <c r="D35" s="84">
        <v>0.9</v>
      </c>
    </row>
    <row r="36" spans="1:4">
      <c r="A36" s="831"/>
      <c r="B36" s="835"/>
      <c r="C36" s="260" t="s">
        <v>367</v>
      </c>
      <c r="D36" s="84">
        <v>0.9</v>
      </c>
    </row>
    <row r="37" spans="1:4">
      <c r="A37" s="831"/>
      <c r="B37" s="835"/>
      <c r="C37" s="260" t="s">
        <v>1045</v>
      </c>
      <c r="D37" s="84">
        <v>0.9</v>
      </c>
    </row>
    <row r="38" spans="1:4">
      <c r="A38" s="831"/>
      <c r="B38" s="835"/>
      <c r="C38" s="260" t="s">
        <v>24</v>
      </c>
      <c r="D38" s="84">
        <v>0.9</v>
      </c>
    </row>
    <row r="39" spans="1:4">
      <c r="A39" s="831"/>
      <c r="B39" s="835"/>
      <c r="C39" s="262" t="s">
        <v>5</v>
      </c>
      <c r="D39" s="84">
        <v>0.9</v>
      </c>
    </row>
    <row r="40" spans="1:4">
      <c r="A40" s="831"/>
      <c r="B40" s="835"/>
      <c r="C40" s="260" t="s">
        <v>14</v>
      </c>
      <c r="D40" s="84">
        <v>0.9</v>
      </c>
    </row>
    <row r="41" spans="1:4">
      <c r="A41" s="831"/>
      <c r="B41" s="835"/>
      <c r="C41" s="260" t="s">
        <v>1046</v>
      </c>
      <c r="D41" s="84">
        <v>0.9</v>
      </c>
    </row>
    <row r="42" spans="1:4">
      <c r="A42" s="831"/>
      <c r="B42" s="835"/>
      <c r="C42" s="260" t="s">
        <v>3048</v>
      </c>
      <c r="D42" s="84">
        <v>0.9</v>
      </c>
    </row>
    <row r="43" spans="1:4">
      <c r="A43" s="831"/>
      <c r="B43" s="835"/>
      <c r="C43" s="260" t="s">
        <v>1637</v>
      </c>
      <c r="D43" s="84">
        <v>0.9</v>
      </c>
    </row>
    <row r="44" spans="1:4" ht="30">
      <c r="A44" s="831"/>
      <c r="B44" s="835"/>
      <c r="C44" s="260" t="s">
        <v>1650</v>
      </c>
      <c r="D44" s="84">
        <v>0.9</v>
      </c>
    </row>
    <row r="45" spans="1:4">
      <c r="A45" s="831"/>
      <c r="B45" s="835"/>
      <c r="C45" s="260" t="s">
        <v>1651</v>
      </c>
      <c r="D45" s="84">
        <v>0.9</v>
      </c>
    </row>
    <row r="46" spans="1:4">
      <c r="A46" s="831"/>
      <c r="B46" s="835"/>
      <c r="C46" s="260" t="s">
        <v>380</v>
      </c>
      <c r="D46" s="84">
        <v>0.9</v>
      </c>
    </row>
    <row r="47" spans="1:4" ht="90">
      <c r="A47" s="831"/>
      <c r="B47" s="835"/>
      <c r="C47" s="260" t="s">
        <v>2528</v>
      </c>
      <c r="D47" s="84">
        <v>0.9</v>
      </c>
    </row>
    <row r="48" spans="1:4" ht="90">
      <c r="A48" s="831"/>
      <c r="B48" s="835"/>
      <c r="C48" s="260" t="s">
        <v>2256</v>
      </c>
      <c r="D48" s="84">
        <v>0.9</v>
      </c>
    </row>
    <row r="49" spans="1:4">
      <c r="A49" s="831"/>
      <c r="B49" s="835"/>
      <c r="C49" s="260" t="s">
        <v>10</v>
      </c>
      <c r="D49" s="428">
        <v>0.9</v>
      </c>
    </row>
    <row r="50" spans="1:4">
      <c r="A50" s="831"/>
      <c r="B50" s="835"/>
      <c r="C50" s="260" t="s">
        <v>15</v>
      </c>
      <c r="D50" s="428">
        <v>0.9</v>
      </c>
    </row>
    <row r="51" spans="1:4">
      <c r="A51" s="831"/>
      <c r="B51" s="835"/>
      <c r="C51" s="260" t="s">
        <v>402</v>
      </c>
      <c r="D51" s="428">
        <v>0.9</v>
      </c>
    </row>
    <row r="52" spans="1:4">
      <c r="A52" s="831"/>
      <c r="B52" s="835"/>
      <c r="C52" s="260" t="s">
        <v>8</v>
      </c>
      <c r="D52" s="428">
        <v>0.9</v>
      </c>
    </row>
    <row r="53" spans="1:4">
      <c r="A53" s="831"/>
      <c r="B53" s="835"/>
      <c r="C53" s="260" t="s">
        <v>1771</v>
      </c>
      <c r="D53" s="84">
        <v>0.9</v>
      </c>
    </row>
    <row r="54" spans="1:4">
      <c r="A54" s="831"/>
      <c r="B54" s="835"/>
      <c r="C54" s="261" t="s">
        <v>4540</v>
      </c>
      <c r="D54" s="84">
        <v>0.9</v>
      </c>
    </row>
    <row r="55" spans="1:4">
      <c r="A55" s="831"/>
      <c r="B55" s="836"/>
      <c r="C55" s="261" t="s">
        <v>2529</v>
      </c>
      <c r="D55" s="84">
        <v>0.9</v>
      </c>
    </row>
    <row r="56" spans="1:4">
      <c r="A56" s="832"/>
      <c r="B56" s="833" t="s">
        <v>388</v>
      </c>
      <c r="C56" s="833"/>
      <c r="D56" s="431">
        <v>1.05</v>
      </c>
    </row>
    <row r="57" spans="1:4">
      <c r="A57" s="830">
        <v>1</v>
      </c>
      <c r="B57" s="418">
        <v>1</v>
      </c>
      <c r="C57" s="432" t="s">
        <v>13</v>
      </c>
      <c r="D57" s="433">
        <v>1.2</v>
      </c>
    </row>
    <row r="58" spans="1:4">
      <c r="A58" s="831"/>
      <c r="B58" s="834">
        <v>2</v>
      </c>
      <c r="C58" s="12" t="s">
        <v>4</v>
      </c>
      <c r="D58" s="428">
        <v>0.9</v>
      </c>
    </row>
    <row r="59" spans="1:4">
      <c r="A59" s="831"/>
      <c r="B59" s="835"/>
      <c r="C59" s="12" t="s">
        <v>9</v>
      </c>
      <c r="D59" s="428">
        <v>0.9</v>
      </c>
    </row>
    <row r="60" spans="1:4">
      <c r="A60" s="831"/>
      <c r="B60" s="835"/>
      <c r="C60" s="12" t="s">
        <v>7</v>
      </c>
      <c r="D60" s="428">
        <v>0.9</v>
      </c>
    </row>
    <row r="61" spans="1:4">
      <c r="A61" s="831"/>
      <c r="B61" s="835"/>
      <c r="C61" s="12" t="s">
        <v>22</v>
      </c>
      <c r="D61" s="428">
        <v>0.9</v>
      </c>
    </row>
    <row r="62" spans="1:4">
      <c r="A62" s="831"/>
      <c r="B62" s="835"/>
      <c r="C62" s="12" t="s">
        <v>406</v>
      </c>
      <c r="D62" s="428">
        <v>0.9</v>
      </c>
    </row>
    <row r="63" spans="1:4" ht="90">
      <c r="A63" s="831"/>
      <c r="B63" s="835">
        <v>3</v>
      </c>
      <c r="C63" s="434" t="s">
        <v>2254</v>
      </c>
      <c r="D63" s="428">
        <v>0.8</v>
      </c>
    </row>
    <row r="64" spans="1:4" ht="60">
      <c r="A64" s="831"/>
      <c r="B64" s="835"/>
      <c r="C64" s="261" t="s">
        <v>3049</v>
      </c>
      <c r="D64" s="428">
        <v>0.8</v>
      </c>
    </row>
    <row r="65" spans="1:4">
      <c r="A65" s="831"/>
      <c r="B65" s="835"/>
      <c r="C65" s="12" t="s">
        <v>403</v>
      </c>
      <c r="D65" s="428">
        <v>0.8</v>
      </c>
    </row>
    <row r="66" spans="1:4">
      <c r="A66" s="831"/>
      <c r="B66" s="835"/>
      <c r="C66" s="13" t="s">
        <v>366</v>
      </c>
      <c r="D66" s="428">
        <v>0.8</v>
      </c>
    </row>
    <row r="67" spans="1:4">
      <c r="A67" s="831"/>
      <c r="B67" s="835"/>
      <c r="C67" s="13" t="s">
        <v>2252</v>
      </c>
      <c r="D67" s="428">
        <v>0.8</v>
      </c>
    </row>
    <row r="68" spans="1:4">
      <c r="A68" s="831"/>
      <c r="B68" s="836"/>
      <c r="C68" s="13" t="s">
        <v>409</v>
      </c>
      <c r="D68" s="428">
        <v>0.8</v>
      </c>
    </row>
    <row r="69" spans="1:4">
      <c r="A69" s="832"/>
      <c r="B69" s="829" t="s">
        <v>388</v>
      </c>
      <c r="C69" s="829"/>
      <c r="D69" s="435">
        <v>0.9</v>
      </c>
    </row>
  </sheetData>
  <customSheetViews>
    <customSheetView guid="{75127F88-E8BD-4717-BCB2-B4C8BED156D3}" fitToPage="1" topLeftCell="A58">
      <selection activeCell="C66" sqref="C66"/>
      <pageMargins left="0.59055118110236227" right="0" top="0.39370078740157483" bottom="0" header="0.31496062992125984" footer="0.31496062992125984"/>
      <pageSetup fitToHeight="0" orientation="portrait" blackAndWhite="1" r:id="rId1"/>
    </customSheetView>
    <customSheetView guid="{A4B4F67C-A57C-4D51-BD0E-D4A4818C872A}" fitToPage="1">
      <selection activeCell="C39" sqref="C39"/>
      <pageMargins left="0.59055118110236227" right="0" top="0.78740157480314965" bottom="0.59055118110236227" header="0.31496062992125984" footer="0.31496062992125984"/>
      <printOptions horizontalCentered="1"/>
      <pageSetup scale="83" fitToHeight="0" orientation="portrait" blackAndWhite="1" r:id="rId2"/>
    </customSheetView>
    <customSheetView guid="{C1EE1519-EDD9-4E05-B331-C7C1D8A868C7}" fitToPage="1">
      <selection activeCell="A64" sqref="A64:A79"/>
      <pageMargins left="0.59055118110236227" right="0" top="0.78740157480314965" bottom="0.59055118110236227" header="0.31496062992125984" footer="0.31496062992125984"/>
      <printOptions horizontalCentered="1"/>
      <pageSetup scale="83" fitToHeight="0" orientation="portrait" blackAndWhite="1" r:id="rId3"/>
    </customSheetView>
    <customSheetView guid="{B71C0D39-F387-4E91-A798-F9DB46B9D361}" fitToPage="1">
      <selection activeCell="A64" sqref="A64:A79"/>
      <pageMargins left="0.59055118110236227" right="0" top="0.78740157480314965" bottom="0.59055118110236227" header="0.31496062992125984" footer="0.31496062992125984"/>
      <printOptions horizontalCentered="1"/>
      <pageSetup scale="83" fitToHeight="0" orientation="portrait" blackAndWhite="1" r:id="rId4"/>
    </customSheetView>
    <customSheetView guid="{95B0D460-867A-4571-B464-C63CC86A99B7}" fitToPage="1">
      <selection activeCell="C39" sqref="C39"/>
      <pageMargins left="0.59055118110236227" right="0" top="0.78740157480314965" bottom="0.59055118110236227" header="0.31496062992125984" footer="0.31496062992125984"/>
      <printOptions horizontalCentered="1"/>
      <pageSetup scale="83" fitToHeight="0" orientation="portrait" blackAndWhite="1" r:id="rId5"/>
    </customSheetView>
    <customSheetView guid="{1BAD6692-0E96-429C-9442-98561579DB49}" fitToPage="1">
      <selection activeCell="H8" sqref="H8"/>
      <pageMargins left="0.39370078740157483" right="0" top="0.19685039370078741" bottom="0.19685039370078741" header="0.31496062992125984" footer="0.31496062992125984"/>
      <printOptions horizontalCentered="1"/>
      <pageSetup scale="84" fitToHeight="0" orientation="portrait" blackAndWhite="1" r:id="rId6"/>
    </customSheetView>
  </customSheetViews>
  <mergeCells count="17">
    <mergeCell ref="B1:D1"/>
    <mergeCell ref="A2:D2"/>
    <mergeCell ref="B5:B7"/>
    <mergeCell ref="B8:B9"/>
    <mergeCell ref="A5:A18"/>
    <mergeCell ref="B10:B17"/>
    <mergeCell ref="B18:C18"/>
    <mergeCell ref="B69:C69"/>
    <mergeCell ref="A57:A69"/>
    <mergeCell ref="A19:A56"/>
    <mergeCell ref="B19:B24"/>
    <mergeCell ref="B29:B55"/>
    <mergeCell ref="B56:C56"/>
    <mergeCell ref="B27:B28"/>
    <mergeCell ref="B25:B26"/>
    <mergeCell ref="B58:B62"/>
    <mergeCell ref="B63:B68"/>
  </mergeCells>
  <pageMargins left="0.59055118110236227" right="0" top="0.39370078740157483" bottom="0" header="0.31496062992125984" footer="0.31496062992125984"/>
  <pageSetup fitToHeight="0" orientation="portrait" blackAndWhite="1" r:id="rId7"/>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C21"/>
  <sheetViews>
    <sheetView view="pageBreakPreview" topLeftCell="A2" zoomScaleNormal="100" zoomScaleSheetLayoutView="100" workbookViewId="0">
      <selection activeCell="A2" sqref="A2:C21"/>
    </sheetView>
  </sheetViews>
  <sheetFormatPr defaultRowHeight="15.75"/>
  <cols>
    <col min="1" max="1" width="4.28515625" style="504" customWidth="1"/>
    <col min="2" max="2" width="81.28515625" style="504" customWidth="1"/>
    <col min="3" max="3" width="24.5703125" style="504" customWidth="1"/>
    <col min="4" max="255" width="9.140625" style="504"/>
    <col min="256" max="256" width="6" style="504" customWidth="1"/>
    <col min="257" max="257" width="9.28515625" style="504" customWidth="1"/>
    <col min="258" max="258" width="73.140625" style="504" customWidth="1"/>
    <col min="259" max="259" width="15.42578125" style="504" customWidth="1"/>
    <col min="260" max="511" width="9.140625" style="504"/>
    <col min="512" max="512" width="6" style="504" customWidth="1"/>
    <col min="513" max="513" width="9.28515625" style="504" customWidth="1"/>
    <col min="514" max="514" width="73.140625" style="504" customWidth="1"/>
    <col min="515" max="515" width="15.42578125" style="504" customWidth="1"/>
    <col min="516" max="767" width="9.140625" style="504"/>
    <col min="768" max="768" width="6" style="504" customWidth="1"/>
    <col min="769" max="769" width="9.28515625" style="504" customWidth="1"/>
    <col min="770" max="770" width="73.140625" style="504" customWidth="1"/>
    <col min="771" max="771" width="15.42578125" style="504" customWidth="1"/>
    <col min="772" max="1023" width="9.140625" style="504"/>
    <col min="1024" max="1024" width="6" style="504" customWidth="1"/>
    <col min="1025" max="1025" width="9.28515625" style="504" customWidth="1"/>
    <col min="1026" max="1026" width="73.140625" style="504" customWidth="1"/>
    <col min="1027" max="1027" width="15.42578125" style="504" customWidth="1"/>
    <col min="1028" max="1279" width="9.140625" style="504"/>
    <col min="1280" max="1280" width="6" style="504" customWidth="1"/>
    <col min="1281" max="1281" width="9.28515625" style="504" customWidth="1"/>
    <col min="1282" max="1282" width="73.140625" style="504" customWidth="1"/>
    <col min="1283" max="1283" width="15.42578125" style="504" customWidth="1"/>
    <col min="1284" max="1535" width="9.140625" style="504"/>
    <col min="1536" max="1536" width="6" style="504" customWidth="1"/>
    <col min="1537" max="1537" width="9.28515625" style="504" customWidth="1"/>
    <col min="1538" max="1538" width="73.140625" style="504" customWidth="1"/>
    <col min="1539" max="1539" width="15.42578125" style="504" customWidth="1"/>
    <col min="1540" max="1791" width="9.140625" style="504"/>
    <col min="1792" max="1792" width="6" style="504" customWidth="1"/>
    <col min="1793" max="1793" width="9.28515625" style="504" customWidth="1"/>
    <col min="1794" max="1794" width="73.140625" style="504" customWidth="1"/>
    <col min="1795" max="1795" width="15.42578125" style="504" customWidth="1"/>
    <col min="1796" max="2047" width="9.140625" style="504"/>
    <col min="2048" max="2048" width="6" style="504" customWidth="1"/>
    <col min="2049" max="2049" width="9.28515625" style="504" customWidth="1"/>
    <col min="2050" max="2050" width="73.140625" style="504" customWidth="1"/>
    <col min="2051" max="2051" width="15.42578125" style="504" customWidth="1"/>
    <col min="2052" max="2303" width="9.140625" style="504"/>
    <col min="2304" max="2304" width="6" style="504" customWidth="1"/>
    <col min="2305" max="2305" width="9.28515625" style="504" customWidth="1"/>
    <col min="2306" max="2306" width="73.140625" style="504" customWidth="1"/>
    <col min="2307" max="2307" width="15.42578125" style="504" customWidth="1"/>
    <col min="2308" max="2559" width="9.140625" style="504"/>
    <col min="2560" max="2560" width="6" style="504" customWidth="1"/>
    <col min="2561" max="2561" width="9.28515625" style="504" customWidth="1"/>
    <col min="2562" max="2562" width="73.140625" style="504" customWidth="1"/>
    <col min="2563" max="2563" width="15.42578125" style="504" customWidth="1"/>
    <col min="2564" max="2815" width="9.140625" style="504"/>
    <col min="2816" max="2816" width="6" style="504" customWidth="1"/>
    <col min="2817" max="2817" width="9.28515625" style="504" customWidth="1"/>
    <col min="2818" max="2818" width="73.140625" style="504" customWidth="1"/>
    <col min="2819" max="2819" width="15.42578125" style="504" customWidth="1"/>
    <col min="2820" max="3071" width="9.140625" style="504"/>
    <col min="3072" max="3072" width="6" style="504" customWidth="1"/>
    <col min="3073" max="3073" width="9.28515625" style="504" customWidth="1"/>
    <col min="3074" max="3074" width="73.140625" style="504" customWidth="1"/>
    <col min="3075" max="3075" width="15.42578125" style="504" customWidth="1"/>
    <col min="3076" max="3327" width="9.140625" style="504"/>
    <col min="3328" max="3328" width="6" style="504" customWidth="1"/>
    <col min="3329" max="3329" width="9.28515625" style="504" customWidth="1"/>
    <col min="3330" max="3330" width="73.140625" style="504" customWidth="1"/>
    <col min="3331" max="3331" width="15.42578125" style="504" customWidth="1"/>
    <col min="3332" max="3583" width="9.140625" style="504"/>
    <col min="3584" max="3584" width="6" style="504" customWidth="1"/>
    <col min="3585" max="3585" width="9.28515625" style="504" customWidth="1"/>
    <col min="3586" max="3586" width="73.140625" style="504" customWidth="1"/>
    <col min="3587" max="3587" width="15.42578125" style="504" customWidth="1"/>
    <col min="3588" max="3839" width="9.140625" style="504"/>
    <col min="3840" max="3840" width="6" style="504" customWidth="1"/>
    <col min="3841" max="3841" width="9.28515625" style="504" customWidth="1"/>
    <col min="3842" max="3842" width="73.140625" style="504" customWidth="1"/>
    <col min="3843" max="3843" width="15.42578125" style="504" customWidth="1"/>
    <col min="3844" max="4095" width="9.140625" style="504"/>
    <col min="4096" max="4096" width="6" style="504" customWidth="1"/>
    <col min="4097" max="4097" width="9.28515625" style="504" customWidth="1"/>
    <col min="4098" max="4098" width="73.140625" style="504" customWidth="1"/>
    <col min="4099" max="4099" width="15.42578125" style="504" customWidth="1"/>
    <col min="4100" max="4351" width="9.140625" style="504"/>
    <col min="4352" max="4352" width="6" style="504" customWidth="1"/>
    <col min="4353" max="4353" width="9.28515625" style="504" customWidth="1"/>
    <col min="4354" max="4354" width="73.140625" style="504" customWidth="1"/>
    <col min="4355" max="4355" width="15.42578125" style="504" customWidth="1"/>
    <col min="4356" max="4607" width="9.140625" style="504"/>
    <col min="4608" max="4608" width="6" style="504" customWidth="1"/>
    <col min="4609" max="4609" width="9.28515625" style="504" customWidth="1"/>
    <col min="4610" max="4610" width="73.140625" style="504" customWidth="1"/>
    <col min="4611" max="4611" width="15.42578125" style="504" customWidth="1"/>
    <col min="4612" max="4863" width="9.140625" style="504"/>
    <col min="4864" max="4864" width="6" style="504" customWidth="1"/>
    <col min="4865" max="4865" width="9.28515625" style="504" customWidth="1"/>
    <col min="4866" max="4866" width="73.140625" style="504" customWidth="1"/>
    <col min="4867" max="4867" width="15.42578125" style="504" customWidth="1"/>
    <col min="4868" max="5119" width="9.140625" style="504"/>
    <col min="5120" max="5120" width="6" style="504" customWidth="1"/>
    <col min="5121" max="5121" width="9.28515625" style="504" customWidth="1"/>
    <col min="5122" max="5122" width="73.140625" style="504" customWidth="1"/>
    <col min="5123" max="5123" width="15.42578125" style="504" customWidth="1"/>
    <col min="5124" max="5375" width="9.140625" style="504"/>
    <col min="5376" max="5376" width="6" style="504" customWidth="1"/>
    <col min="5377" max="5377" width="9.28515625" style="504" customWidth="1"/>
    <col min="5378" max="5378" width="73.140625" style="504" customWidth="1"/>
    <col min="5379" max="5379" width="15.42578125" style="504" customWidth="1"/>
    <col min="5380" max="5631" width="9.140625" style="504"/>
    <col min="5632" max="5632" width="6" style="504" customWidth="1"/>
    <col min="5633" max="5633" width="9.28515625" style="504" customWidth="1"/>
    <col min="5634" max="5634" width="73.140625" style="504" customWidth="1"/>
    <col min="5635" max="5635" width="15.42578125" style="504" customWidth="1"/>
    <col min="5636" max="5887" width="9.140625" style="504"/>
    <col min="5888" max="5888" width="6" style="504" customWidth="1"/>
    <col min="5889" max="5889" width="9.28515625" style="504" customWidth="1"/>
    <col min="5890" max="5890" width="73.140625" style="504" customWidth="1"/>
    <col min="5891" max="5891" width="15.42578125" style="504" customWidth="1"/>
    <col min="5892" max="6143" width="9.140625" style="504"/>
    <col min="6144" max="6144" width="6" style="504" customWidth="1"/>
    <col min="6145" max="6145" width="9.28515625" style="504" customWidth="1"/>
    <col min="6146" max="6146" width="73.140625" style="504" customWidth="1"/>
    <col min="6147" max="6147" width="15.42578125" style="504" customWidth="1"/>
    <col min="6148" max="6399" width="9.140625" style="504"/>
    <col min="6400" max="6400" width="6" style="504" customWidth="1"/>
    <col min="6401" max="6401" width="9.28515625" style="504" customWidth="1"/>
    <col min="6402" max="6402" width="73.140625" style="504" customWidth="1"/>
    <col min="6403" max="6403" width="15.42578125" style="504" customWidth="1"/>
    <col min="6404" max="6655" width="9.140625" style="504"/>
    <col min="6656" max="6656" width="6" style="504" customWidth="1"/>
    <col min="6657" max="6657" width="9.28515625" style="504" customWidth="1"/>
    <col min="6658" max="6658" width="73.140625" style="504" customWidth="1"/>
    <col min="6659" max="6659" width="15.42578125" style="504" customWidth="1"/>
    <col min="6660" max="6911" width="9.140625" style="504"/>
    <col min="6912" max="6912" width="6" style="504" customWidth="1"/>
    <col min="6913" max="6913" width="9.28515625" style="504" customWidth="1"/>
    <col min="6914" max="6914" width="73.140625" style="504" customWidth="1"/>
    <col min="6915" max="6915" width="15.42578125" style="504" customWidth="1"/>
    <col min="6916" max="7167" width="9.140625" style="504"/>
    <col min="7168" max="7168" width="6" style="504" customWidth="1"/>
    <col min="7169" max="7169" width="9.28515625" style="504" customWidth="1"/>
    <col min="7170" max="7170" width="73.140625" style="504" customWidth="1"/>
    <col min="7171" max="7171" width="15.42578125" style="504" customWidth="1"/>
    <col min="7172" max="7423" width="9.140625" style="504"/>
    <col min="7424" max="7424" width="6" style="504" customWidth="1"/>
    <col min="7425" max="7425" width="9.28515625" style="504" customWidth="1"/>
    <col min="7426" max="7426" width="73.140625" style="504" customWidth="1"/>
    <col min="7427" max="7427" width="15.42578125" style="504" customWidth="1"/>
    <col min="7428" max="7679" width="9.140625" style="504"/>
    <col min="7680" max="7680" width="6" style="504" customWidth="1"/>
    <col min="7681" max="7681" width="9.28515625" style="504" customWidth="1"/>
    <col min="7682" max="7682" width="73.140625" style="504" customWidth="1"/>
    <col min="7683" max="7683" width="15.42578125" style="504" customWidth="1"/>
    <col min="7684" max="7935" width="9.140625" style="504"/>
    <col min="7936" max="7936" width="6" style="504" customWidth="1"/>
    <col min="7937" max="7937" width="9.28515625" style="504" customWidth="1"/>
    <col min="7938" max="7938" width="73.140625" style="504" customWidth="1"/>
    <col min="7939" max="7939" width="15.42578125" style="504" customWidth="1"/>
    <col min="7940" max="8191" width="9.140625" style="504"/>
    <col min="8192" max="8192" width="6" style="504" customWidth="1"/>
    <col min="8193" max="8193" width="9.28515625" style="504" customWidth="1"/>
    <col min="8194" max="8194" width="73.140625" style="504" customWidth="1"/>
    <col min="8195" max="8195" width="15.42578125" style="504" customWidth="1"/>
    <col min="8196" max="8447" width="9.140625" style="504"/>
    <col min="8448" max="8448" width="6" style="504" customWidth="1"/>
    <col min="8449" max="8449" width="9.28515625" style="504" customWidth="1"/>
    <col min="8450" max="8450" width="73.140625" style="504" customWidth="1"/>
    <col min="8451" max="8451" width="15.42578125" style="504" customWidth="1"/>
    <col min="8452" max="8703" width="9.140625" style="504"/>
    <col min="8704" max="8704" width="6" style="504" customWidth="1"/>
    <col min="8705" max="8705" width="9.28515625" style="504" customWidth="1"/>
    <col min="8706" max="8706" width="73.140625" style="504" customWidth="1"/>
    <col min="8707" max="8707" width="15.42578125" style="504" customWidth="1"/>
    <col min="8708" max="8959" width="9.140625" style="504"/>
    <col min="8960" max="8960" width="6" style="504" customWidth="1"/>
    <col min="8961" max="8961" width="9.28515625" style="504" customWidth="1"/>
    <col min="8962" max="8962" width="73.140625" style="504" customWidth="1"/>
    <col min="8963" max="8963" width="15.42578125" style="504" customWidth="1"/>
    <col min="8964" max="9215" width="9.140625" style="504"/>
    <col min="9216" max="9216" width="6" style="504" customWidth="1"/>
    <col min="9217" max="9217" width="9.28515625" style="504" customWidth="1"/>
    <col min="9218" max="9218" width="73.140625" style="504" customWidth="1"/>
    <col min="9219" max="9219" width="15.42578125" style="504" customWidth="1"/>
    <col min="9220" max="9471" width="9.140625" style="504"/>
    <col min="9472" max="9472" width="6" style="504" customWidth="1"/>
    <col min="9473" max="9473" width="9.28515625" style="504" customWidth="1"/>
    <col min="9474" max="9474" width="73.140625" style="504" customWidth="1"/>
    <col min="9475" max="9475" width="15.42578125" style="504" customWidth="1"/>
    <col min="9476" max="9727" width="9.140625" style="504"/>
    <col min="9728" max="9728" width="6" style="504" customWidth="1"/>
    <col min="9729" max="9729" width="9.28515625" style="504" customWidth="1"/>
    <col min="9730" max="9730" width="73.140625" style="504" customWidth="1"/>
    <col min="9731" max="9731" width="15.42578125" style="504" customWidth="1"/>
    <col min="9732" max="9983" width="9.140625" style="504"/>
    <col min="9984" max="9984" width="6" style="504" customWidth="1"/>
    <col min="9985" max="9985" width="9.28515625" style="504" customWidth="1"/>
    <col min="9986" max="9986" width="73.140625" style="504" customWidth="1"/>
    <col min="9987" max="9987" width="15.42578125" style="504" customWidth="1"/>
    <col min="9988" max="10239" width="9.140625" style="504"/>
    <col min="10240" max="10240" width="6" style="504" customWidth="1"/>
    <col min="10241" max="10241" width="9.28515625" style="504" customWidth="1"/>
    <col min="10242" max="10242" width="73.140625" style="504" customWidth="1"/>
    <col min="10243" max="10243" width="15.42578125" style="504" customWidth="1"/>
    <col min="10244" max="10495" width="9.140625" style="504"/>
    <col min="10496" max="10496" width="6" style="504" customWidth="1"/>
    <col min="10497" max="10497" width="9.28515625" style="504" customWidth="1"/>
    <col min="10498" max="10498" width="73.140625" style="504" customWidth="1"/>
    <col min="10499" max="10499" width="15.42578125" style="504" customWidth="1"/>
    <col min="10500" max="10751" width="9.140625" style="504"/>
    <col min="10752" max="10752" width="6" style="504" customWidth="1"/>
    <col min="10753" max="10753" width="9.28515625" style="504" customWidth="1"/>
    <col min="10754" max="10754" width="73.140625" style="504" customWidth="1"/>
    <col min="10755" max="10755" width="15.42578125" style="504" customWidth="1"/>
    <col min="10756" max="11007" width="9.140625" style="504"/>
    <col min="11008" max="11008" width="6" style="504" customWidth="1"/>
    <col min="11009" max="11009" width="9.28515625" style="504" customWidth="1"/>
    <col min="11010" max="11010" width="73.140625" style="504" customWidth="1"/>
    <col min="11011" max="11011" width="15.42578125" style="504" customWidth="1"/>
    <col min="11012" max="11263" width="9.140625" style="504"/>
    <col min="11264" max="11264" width="6" style="504" customWidth="1"/>
    <col min="11265" max="11265" width="9.28515625" style="504" customWidth="1"/>
    <col min="11266" max="11266" width="73.140625" style="504" customWidth="1"/>
    <col min="11267" max="11267" width="15.42578125" style="504" customWidth="1"/>
    <col min="11268" max="11519" width="9.140625" style="504"/>
    <col min="11520" max="11520" width="6" style="504" customWidth="1"/>
    <col min="11521" max="11521" width="9.28515625" style="504" customWidth="1"/>
    <col min="11522" max="11522" width="73.140625" style="504" customWidth="1"/>
    <col min="11523" max="11523" width="15.42578125" style="504" customWidth="1"/>
    <col min="11524" max="11775" width="9.140625" style="504"/>
    <col min="11776" max="11776" width="6" style="504" customWidth="1"/>
    <col min="11777" max="11777" width="9.28515625" style="504" customWidth="1"/>
    <col min="11778" max="11778" width="73.140625" style="504" customWidth="1"/>
    <col min="11779" max="11779" width="15.42578125" style="504" customWidth="1"/>
    <col min="11780" max="12031" width="9.140625" style="504"/>
    <col min="12032" max="12032" width="6" style="504" customWidth="1"/>
    <col min="12033" max="12033" width="9.28515625" style="504" customWidth="1"/>
    <col min="12034" max="12034" width="73.140625" style="504" customWidth="1"/>
    <col min="12035" max="12035" width="15.42578125" style="504" customWidth="1"/>
    <col min="12036" max="12287" width="9.140625" style="504"/>
    <col min="12288" max="12288" width="6" style="504" customWidth="1"/>
    <col min="12289" max="12289" width="9.28515625" style="504" customWidth="1"/>
    <col min="12290" max="12290" width="73.140625" style="504" customWidth="1"/>
    <col min="12291" max="12291" width="15.42578125" style="504" customWidth="1"/>
    <col min="12292" max="12543" width="9.140625" style="504"/>
    <col min="12544" max="12544" width="6" style="504" customWidth="1"/>
    <col min="12545" max="12545" width="9.28515625" style="504" customWidth="1"/>
    <col min="12546" max="12546" width="73.140625" style="504" customWidth="1"/>
    <col min="12547" max="12547" width="15.42578125" style="504" customWidth="1"/>
    <col min="12548" max="12799" width="9.140625" style="504"/>
    <col min="12800" max="12800" width="6" style="504" customWidth="1"/>
    <col min="12801" max="12801" width="9.28515625" style="504" customWidth="1"/>
    <col min="12802" max="12802" width="73.140625" style="504" customWidth="1"/>
    <col min="12803" max="12803" width="15.42578125" style="504" customWidth="1"/>
    <col min="12804" max="13055" width="9.140625" style="504"/>
    <col min="13056" max="13056" width="6" style="504" customWidth="1"/>
    <col min="13057" max="13057" width="9.28515625" style="504" customWidth="1"/>
    <col min="13058" max="13058" width="73.140625" style="504" customWidth="1"/>
    <col min="13059" max="13059" width="15.42578125" style="504" customWidth="1"/>
    <col min="13060" max="13311" width="9.140625" style="504"/>
    <col min="13312" max="13312" width="6" style="504" customWidth="1"/>
    <col min="13313" max="13313" width="9.28515625" style="504" customWidth="1"/>
    <col min="13314" max="13314" width="73.140625" style="504" customWidth="1"/>
    <col min="13315" max="13315" width="15.42578125" style="504" customWidth="1"/>
    <col min="13316" max="13567" width="9.140625" style="504"/>
    <col min="13568" max="13568" width="6" style="504" customWidth="1"/>
    <col min="13569" max="13569" width="9.28515625" style="504" customWidth="1"/>
    <col min="13570" max="13570" width="73.140625" style="504" customWidth="1"/>
    <col min="13571" max="13571" width="15.42578125" style="504" customWidth="1"/>
    <col min="13572" max="13823" width="9.140625" style="504"/>
    <col min="13824" max="13824" width="6" style="504" customWidth="1"/>
    <col min="13825" max="13825" width="9.28515625" style="504" customWidth="1"/>
    <col min="13826" max="13826" width="73.140625" style="504" customWidth="1"/>
    <col min="13827" max="13827" width="15.42578125" style="504" customWidth="1"/>
    <col min="13828" max="14079" width="9.140625" style="504"/>
    <col min="14080" max="14080" width="6" style="504" customWidth="1"/>
    <col min="14081" max="14081" width="9.28515625" style="504" customWidth="1"/>
    <col min="14082" max="14082" width="73.140625" style="504" customWidth="1"/>
    <col min="14083" max="14083" width="15.42578125" style="504" customWidth="1"/>
    <col min="14084" max="14335" width="9.140625" style="504"/>
    <col min="14336" max="14336" width="6" style="504" customWidth="1"/>
    <col min="14337" max="14337" width="9.28515625" style="504" customWidth="1"/>
    <col min="14338" max="14338" width="73.140625" style="504" customWidth="1"/>
    <col min="14339" max="14339" width="15.42578125" style="504" customWidth="1"/>
    <col min="14340" max="14591" width="9.140625" style="504"/>
    <col min="14592" max="14592" width="6" style="504" customWidth="1"/>
    <col min="14593" max="14593" width="9.28515625" style="504" customWidth="1"/>
    <col min="14594" max="14594" width="73.140625" style="504" customWidth="1"/>
    <col min="14595" max="14595" width="15.42578125" style="504" customWidth="1"/>
    <col min="14596" max="14847" width="9.140625" style="504"/>
    <col min="14848" max="14848" width="6" style="504" customWidth="1"/>
    <col min="14849" max="14849" width="9.28515625" style="504" customWidth="1"/>
    <col min="14850" max="14850" width="73.140625" style="504" customWidth="1"/>
    <col min="14851" max="14851" width="15.42578125" style="504" customWidth="1"/>
    <col min="14852" max="15103" width="9.140625" style="504"/>
    <col min="15104" max="15104" width="6" style="504" customWidth="1"/>
    <col min="15105" max="15105" width="9.28515625" style="504" customWidth="1"/>
    <col min="15106" max="15106" width="73.140625" style="504" customWidth="1"/>
    <col min="15107" max="15107" width="15.42578125" style="504" customWidth="1"/>
    <col min="15108" max="15359" width="9.140625" style="504"/>
    <col min="15360" max="15360" width="6" style="504" customWidth="1"/>
    <col min="15361" max="15361" width="9.28515625" style="504" customWidth="1"/>
    <col min="15362" max="15362" width="73.140625" style="504" customWidth="1"/>
    <col min="15363" max="15363" width="15.42578125" style="504" customWidth="1"/>
    <col min="15364" max="15615" width="9.140625" style="504"/>
    <col min="15616" max="15616" width="6" style="504" customWidth="1"/>
    <col min="15617" max="15617" width="9.28515625" style="504" customWidth="1"/>
    <col min="15618" max="15618" width="73.140625" style="504" customWidth="1"/>
    <col min="15619" max="15619" width="15.42578125" style="504" customWidth="1"/>
    <col min="15620" max="15871" width="9.140625" style="504"/>
    <col min="15872" max="15872" width="6" style="504" customWidth="1"/>
    <col min="15873" max="15873" width="9.28515625" style="504" customWidth="1"/>
    <col min="15874" max="15874" width="73.140625" style="504" customWidth="1"/>
    <col min="15875" max="15875" width="15.42578125" style="504" customWidth="1"/>
    <col min="15876" max="16127" width="9.140625" style="504"/>
    <col min="16128" max="16128" width="6" style="504" customWidth="1"/>
    <col min="16129" max="16129" width="9.28515625" style="504" customWidth="1"/>
    <col min="16130" max="16130" width="73.140625" style="504" customWidth="1"/>
    <col min="16131" max="16131" width="15.42578125" style="504" customWidth="1"/>
    <col min="16132" max="16384" width="9.140625" style="504"/>
  </cols>
  <sheetData>
    <row r="1" spans="1:3" ht="13.5" hidden="1" customHeight="1">
      <c r="B1" s="505"/>
      <c r="C1" s="505"/>
    </row>
    <row r="2" spans="1:3" ht="33" customHeight="1">
      <c r="B2" s="842" t="s">
        <v>3129</v>
      </c>
      <c r="C2" s="842"/>
    </row>
    <row r="3" spans="1:3" ht="18.75">
      <c r="A3" s="843" t="s">
        <v>3130</v>
      </c>
      <c r="B3" s="843"/>
      <c r="C3" s="843"/>
    </row>
    <row r="4" spans="1:3" ht="26.25" customHeight="1">
      <c r="A4" s="506"/>
      <c r="B4" s="843" t="s">
        <v>3131</v>
      </c>
      <c r="C4" s="843"/>
    </row>
    <row r="5" spans="1:3" ht="8.25" customHeight="1">
      <c r="A5" s="506"/>
      <c r="B5" s="506"/>
      <c r="C5" s="506"/>
    </row>
    <row r="6" spans="1:3" ht="56.25" customHeight="1" thickBot="1">
      <c r="A6" s="507" t="s">
        <v>410</v>
      </c>
      <c r="B6" s="507" t="s">
        <v>3132</v>
      </c>
      <c r="C6" s="507" t="s">
        <v>3133</v>
      </c>
    </row>
    <row r="7" spans="1:3" ht="60.75" customHeight="1" thickBot="1">
      <c r="A7" s="508">
        <v>1</v>
      </c>
      <c r="B7" s="509" t="s">
        <v>3134</v>
      </c>
      <c r="C7" s="509" t="s">
        <v>3135</v>
      </c>
    </row>
    <row r="8" spans="1:3" ht="68.25" customHeight="1" thickBot="1">
      <c r="A8" s="510">
        <v>2</v>
      </c>
      <c r="B8" s="511" t="s">
        <v>3136</v>
      </c>
      <c r="C8" s="511" t="s">
        <v>3137</v>
      </c>
    </row>
    <row r="9" spans="1:3" ht="53.25" customHeight="1" thickBot="1">
      <c r="A9" s="510">
        <v>3</v>
      </c>
      <c r="B9" s="511" t="s">
        <v>3138</v>
      </c>
      <c r="C9" s="511" t="s">
        <v>3135</v>
      </c>
    </row>
    <row r="10" spans="1:3" ht="24" customHeight="1" thickBot="1">
      <c r="A10" s="510">
        <v>4</v>
      </c>
      <c r="B10" s="511" t="s">
        <v>3139</v>
      </c>
      <c r="C10" s="511" t="s">
        <v>3135</v>
      </c>
    </row>
    <row r="11" spans="1:3" ht="34.5" customHeight="1" thickBot="1">
      <c r="A11" s="510">
        <v>5</v>
      </c>
      <c r="B11" s="511" t="s">
        <v>3140</v>
      </c>
      <c r="C11" s="511" t="s">
        <v>3137</v>
      </c>
    </row>
    <row r="12" spans="1:3" ht="40.5" customHeight="1" thickBot="1">
      <c r="A12" s="510">
        <v>6</v>
      </c>
      <c r="B12" s="511" t="s">
        <v>3141</v>
      </c>
      <c r="C12" s="511" t="s">
        <v>3142</v>
      </c>
    </row>
    <row r="13" spans="1:3" ht="40.5" customHeight="1" thickBot="1">
      <c r="A13" s="510">
        <v>7</v>
      </c>
      <c r="B13" s="511" t="s">
        <v>3143</v>
      </c>
      <c r="C13" s="511" t="s">
        <v>3144</v>
      </c>
    </row>
    <row r="14" spans="1:3" ht="40.5" customHeight="1" thickBot="1">
      <c r="A14" s="512">
        <v>8</v>
      </c>
      <c r="B14" s="513" t="s">
        <v>3145</v>
      </c>
      <c r="C14" s="513" t="s">
        <v>3146</v>
      </c>
    </row>
    <row r="15" spans="1:3" ht="40.5" customHeight="1" thickBot="1">
      <c r="A15" s="514">
        <v>9</v>
      </c>
      <c r="B15" s="515" t="s">
        <v>3147</v>
      </c>
      <c r="C15" s="516" t="s">
        <v>3148</v>
      </c>
    </row>
    <row r="16" spans="1:3" ht="35.25" thickBot="1">
      <c r="A16" s="517">
        <v>10</v>
      </c>
      <c r="B16" s="518" t="s">
        <v>3149</v>
      </c>
      <c r="C16" s="519" t="s">
        <v>3150</v>
      </c>
    </row>
    <row r="17" spans="1:3" ht="24.75" customHeight="1" thickBot="1">
      <c r="A17" s="517">
        <v>11</v>
      </c>
      <c r="B17" s="518" t="s">
        <v>3151</v>
      </c>
      <c r="C17" s="519" t="s">
        <v>3152</v>
      </c>
    </row>
    <row r="18" spans="1:3" ht="48.75" customHeight="1" thickBot="1">
      <c r="A18" s="517">
        <v>12</v>
      </c>
      <c r="B18" s="518" t="s">
        <v>3153</v>
      </c>
      <c r="C18" s="519" t="s">
        <v>3154</v>
      </c>
    </row>
    <row r="19" spans="1:3" ht="47.25" customHeight="1" thickBot="1">
      <c r="A19" s="517">
        <v>13</v>
      </c>
      <c r="B19" s="518" t="s">
        <v>3155</v>
      </c>
      <c r="C19" s="519" t="s">
        <v>3156</v>
      </c>
    </row>
    <row r="20" spans="1:3" ht="37.5" customHeight="1" thickBot="1">
      <c r="A20" s="517">
        <v>14</v>
      </c>
      <c r="B20" s="518" t="s">
        <v>3157</v>
      </c>
      <c r="C20" s="519" t="s">
        <v>3142</v>
      </c>
    </row>
    <row r="21" spans="1:3" ht="240" customHeight="1">
      <c r="A21" s="844" t="s">
        <v>3158</v>
      </c>
      <c r="B21" s="844"/>
      <c r="C21" s="844"/>
    </row>
  </sheetData>
  <mergeCells count="4">
    <mergeCell ref="B2:C2"/>
    <mergeCell ref="A3:C3"/>
    <mergeCell ref="B4:C4"/>
    <mergeCell ref="A21:C21"/>
  </mergeCells>
  <pageMargins left="0.70866141732283472" right="0.70866141732283472" top="0.35433070866141736" bottom="0.35433070866141736" header="0.31496062992125984" footer="0.31496062992125984"/>
  <pageSetup paperSize="9" scale="79" orientation="portrait" horizontalDpi="180" verticalDpi="18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236"/>
  <sheetViews>
    <sheetView view="pageBreakPreview" zoomScaleNormal="100" zoomScaleSheetLayoutView="100" workbookViewId="0">
      <selection activeCell="B1" sqref="B1:D1"/>
    </sheetView>
  </sheetViews>
  <sheetFormatPr defaultRowHeight="12.75"/>
  <cols>
    <col min="1" max="1" width="16.28515625" style="520" customWidth="1"/>
    <col min="2" max="2" width="28.28515625" style="520" customWidth="1"/>
    <col min="3" max="3" width="19.85546875" style="520" customWidth="1"/>
    <col min="4" max="4" width="26.5703125" style="520" customWidth="1"/>
    <col min="5" max="5" width="9.140625" style="520"/>
    <col min="6" max="6" width="30.5703125" style="520" customWidth="1"/>
    <col min="7" max="16384" width="9.140625" style="520"/>
  </cols>
  <sheetData>
    <row r="1" spans="1:6" ht="33.75" customHeight="1">
      <c r="B1" s="846" t="s">
        <v>3129</v>
      </c>
      <c r="C1" s="846"/>
      <c r="D1" s="846"/>
    </row>
    <row r="2" spans="1:6" ht="18.75">
      <c r="A2" s="847" t="s">
        <v>3159</v>
      </c>
      <c r="B2" s="847"/>
      <c r="C2" s="847"/>
      <c r="D2" s="847"/>
      <c r="E2" s="521"/>
      <c r="F2" s="521"/>
    </row>
    <row r="3" spans="1:6" ht="147" customHeight="1">
      <c r="A3" s="848" t="s">
        <v>3160</v>
      </c>
      <c r="B3" s="848"/>
      <c r="C3" s="848"/>
      <c r="D3" s="848"/>
      <c r="E3" s="522"/>
      <c r="F3" s="522"/>
    </row>
    <row r="4" spans="1:6">
      <c r="A4" s="523" t="s">
        <v>3161</v>
      </c>
      <c r="B4" s="523" t="s">
        <v>3162</v>
      </c>
      <c r="C4" s="849" t="s">
        <v>3163</v>
      </c>
      <c r="D4" s="849"/>
    </row>
    <row r="5" spans="1:6" ht="25.5" customHeight="1">
      <c r="A5" s="524" t="s">
        <v>3164</v>
      </c>
      <c r="B5" s="525" t="s">
        <v>3165</v>
      </c>
      <c r="C5" s="850"/>
      <c r="D5" s="850"/>
    </row>
    <row r="6" spans="1:6" ht="27.75" customHeight="1">
      <c r="A6" s="524" t="s">
        <v>3166</v>
      </c>
      <c r="B6" s="525" t="s">
        <v>3167</v>
      </c>
      <c r="C6" s="845" t="s">
        <v>3168</v>
      </c>
      <c r="D6" s="845"/>
    </row>
    <row r="7" spans="1:6" ht="26.25" customHeight="1">
      <c r="A7" s="524" t="s">
        <v>3169</v>
      </c>
      <c r="B7" s="525" t="s">
        <v>3170</v>
      </c>
      <c r="C7" s="850"/>
      <c r="D7" s="850"/>
    </row>
    <row r="8" spans="1:6" ht="26.25" customHeight="1">
      <c r="A8" s="524" t="s">
        <v>3171</v>
      </c>
      <c r="B8" s="525" t="s">
        <v>3172</v>
      </c>
      <c r="C8" s="850"/>
      <c r="D8" s="850"/>
    </row>
    <row r="9" spans="1:6" ht="25.5" customHeight="1">
      <c r="A9" s="524" t="s">
        <v>3173</v>
      </c>
      <c r="B9" s="525" t="s">
        <v>3174</v>
      </c>
      <c r="C9" s="850"/>
      <c r="D9" s="850"/>
    </row>
    <row r="10" spans="1:6" ht="26.25" customHeight="1">
      <c r="A10" s="524" t="s">
        <v>3175</v>
      </c>
      <c r="B10" s="525" t="s">
        <v>3176</v>
      </c>
      <c r="C10" s="850"/>
      <c r="D10" s="850"/>
    </row>
    <row r="11" spans="1:6" ht="30.75" customHeight="1">
      <c r="A11" s="524" t="s">
        <v>3177</v>
      </c>
      <c r="B11" s="525" t="s">
        <v>3178</v>
      </c>
      <c r="C11" s="850"/>
      <c r="D11" s="850"/>
    </row>
    <row r="12" spans="1:6" ht="29.25" customHeight="1">
      <c r="A12" s="524" t="s">
        <v>3179</v>
      </c>
      <c r="B12" s="525" t="s">
        <v>3180</v>
      </c>
      <c r="C12" s="850"/>
      <c r="D12" s="850"/>
    </row>
    <row r="13" spans="1:6" ht="29.25" customHeight="1">
      <c r="A13" s="524" t="s">
        <v>3181</v>
      </c>
      <c r="B13" s="525" t="s">
        <v>3182</v>
      </c>
      <c r="C13" s="850"/>
      <c r="D13" s="850"/>
    </row>
    <row r="14" spans="1:6" ht="25.5" customHeight="1">
      <c r="A14" s="524" t="s">
        <v>3183</v>
      </c>
      <c r="B14" s="525" t="s">
        <v>3184</v>
      </c>
      <c r="C14" s="850"/>
      <c r="D14" s="850"/>
    </row>
    <row r="15" spans="1:6" ht="38.25" customHeight="1">
      <c r="A15" s="524" t="s">
        <v>3185</v>
      </c>
      <c r="B15" s="525" t="s">
        <v>3186</v>
      </c>
      <c r="C15" s="850"/>
      <c r="D15" s="850"/>
    </row>
    <row r="16" spans="1:6" ht="38.25" customHeight="1">
      <c r="A16" s="524" t="s">
        <v>3187</v>
      </c>
      <c r="B16" s="525" t="s">
        <v>3188</v>
      </c>
      <c r="C16" s="850"/>
      <c r="D16" s="850"/>
    </row>
    <row r="18" spans="1:4" ht="54" customHeight="1">
      <c r="A18" s="852" t="s">
        <v>3189</v>
      </c>
      <c r="B18" s="852"/>
      <c r="C18" s="852"/>
      <c r="D18" s="852"/>
    </row>
    <row r="19" spans="1:4" ht="46.5" customHeight="1">
      <c r="A19" s="851" t="s">
        <v>3190</v>
      </c>
      <c r="B19" s="852"/>
      <c r="C19" s="852"/>
      <c r="D19" s="852"/>
    </row>
    <row r="20" spans="1:4" ht="46.5" customHeight="1">
      <c r="A20" s="852" t="s">
        <v>3191</v>
      </c>
      <c r="B20" s="851"/>
      <c r="C20" s="851"/>
      <c r="D20" s="851"/>
    </row>
    <row r="21" spans="1:4" ht="137.25" customHeight="1">
      <c r="A21" s="853" t="s">
        <v>3192</v>
      </c>
      <c r="B21" s="854"/>
      <c r="C21" s="854"/>
      <c r="D21" s="854"/>
    </row>
    <row r="22" spans="1:4" ht="53.25" customHeight="1">
      <c r="A22" s="852" t="s">
        <v>3193</v>
      </c>
      <c r="B22" s="852"/>
      <c r="C22" s="852"/>
      <c r="D22" s="852"/>
    </row>
    <row r="23" spans="1:4" ht="15.75" customHeight="1" thickBot="1">
      <c r="A23" s="855" t="s">
        <v>1928</v>
      </c>
      <c r="B23" s="855"/>
      <c r="C23" s="855"/>
      <c r="D23" s="855"/>
    </row>
    <row r="24" spans="1:4" ht="13.5" thickBot="1">
      <c r="A24" s="856" t="s">
        <v>3194</v>
      </c>
      <c r="B24" s="857"/>
      <c r="C24" s="856" t="s">
        <v>3195</v>
      </c>
      <c r="D24" s="857"/>
    </row>
    <row r="25" spans="1:4" ht="38.25" customHeight="1" thickBot="1">
      <c r="A25" s="526" t="s">
        <v>3196</v>
      </c>
      <c r="B25" s="527" t="s">
        <v>3197</v>
      </c>
      <c r="C25" s="527" t="s">
        <v>3198</v>
      </c>
      <c r="D25" s="527" t="s">
        <v>3199</v>
      </c>
    </row>
    <row r="26" spans="1:4" ht="27" customHeight="1" thickBot="1">
      <c r="A26" s="526" t="s">
        <v>3196</v>
      </c>
      <c r="B26" s="527" t="s">
        <v>3197</v>
      </c>
      <c r="C26" s="527" t="s">
        <v>3200</v>
      </c>
      <c r="D26" s="527" t="s">
        <v>3201</v>
      </c>
    </row>
    <row r="27" spans="1:4" ht="32.25" customHeight="1" thickBot="1">
      <c r="A27" s="526" t="s">
        <v>3202</v>
      </c>
      <c r="B27" s="527" t="s">
        <v>3203</v>
      </c>
      <c r="C27" s="527" t="s">
        <v>3200</v>
      </c>
      <c r="D27" s="527" t="s">
        <v>3201</v>
      </c>
    </row>
    <row r="28" spans="1:4" ht="32.25" customHeight="1" thickBot="1">
      <c r="A28" s="526" t="s">
        <v>3202</v>
      </c>
      <c r="B28" s="527" t="s">
        <v>3203</v>
      </c>
      <c r="C28" s="527" t="s">
        <v>3198</v>
      </c>
      <c r="D28" s="527" t="s">
        <v>3199</v>
      </c>
    </row>
    <row r="29" spans="1:4" ht="41.25" customHeight="1" thickBot="1">
      <c r="A29" s="526" t="s">
        <v>3204</v>
      </c>
      <c r="B29" s="527" t="s">
        <v>3205</v>
      </c>
      <c r="C29" s="527" t="s">
        <v>3206</v>
      </c>
      <c r="D29" s="527" t="s">
        <v>3207</v>
      </c>
    </row>
    <row r="30" spans="1:4" ht="40.5" customHeight="1" thickBot="1">
      <c r="A30" s="526" t="s">
        <v>3204</v>
      </c>
      <c r="B30" s="527" t="s">
        <v>3205</v>
      </c>
      <c r="C30" s="527" t="s">
        <v>3208</v>
      </c>
      <c r="D30" s="527" t="s">
        <v>3209</v>
      </c>
    </row>
    <row r="31" spans="1:4" ht="53.25" customHeight="1" thickBot="1">
      <c r="A31" s="526" t="s">
        <v>3210</v>
      </c>
      <c r="B31" s="527" t="s">
        <v>3211</v>
      </c>
      <c r="C31" s="527" t="s">
        <v>3212</v>
      </c>
      <c r="D31" s="527" t="s">
        <v>3213</v>
      </c>
    </row>
    <row r="32" spans="1:4" ht="40.5" customHeight="1" thickBot="1">
      <c r="A32" s="526" t="s">
        <v>3214</v>
      </c>
      <c r="B32" s="527" t="s">
        <v>3215</v>
      </c>
      <c r="C32" s="527" t="s">
        <v>3216</v>
      </c>
      <c r="D32" s="527" t="s">
        <v>3217</v>
      </c>
    </row>
    <row r="33" spans="1:4" ht="39.75" customHeight="1" thickBot="1">
      <c r="A33" s="526" t="s">
        <v>3218</v>
      </c>
      <c r="B33" s="527" t="s">
        <v>3219</v>
      </c>
      <c r="C33" s="527" t="s">
        <v>3216</v>
      </c>
      <c r="D33" s="527" t="s">
        <v>3217</v>
      </c>
    </row>
    <row r="34" spans="1:4" ht="32.25" customHeight="1" thickBot="1">
      <c r="A34" s="526" t="s">
        <v>3220</v>
      </c>
      <c r="B34" s="527" t="s">
        <v>3221</v>
      </c>
      <c r="C34" s="527" t="s">
        <v>3222</v>
      </c>
      <c r="D34" s="527" t="s">
        <v>3223</v>
      </c>
    </row>
    <row r="35" spans="1:4" ht="42" customHeight="1" thickBot="1">
      <c r="A35" s="526" t="s">
        <v>3224</v>
      </c>
      <c r="B35" s="527" t="s">
        <v>3225</v>
      </c>
      <c r="C35" s="527" t="s">
        <v>3226</v>
      </c>
      <c r="D35" s="527" t="s">
        <v>3227</v>
      </c>
    </row>
    <row r="36" spans="1:4" ht="40.5" customHeight="1" thickBot="1">
      <c r="A36" s="526" t="s">
        <v>3224</v>
      </c>
      <c r="B36" s="527" t="s">
        <v>3225</v>
      </c>
      <c r="C36" s="527" t="s">
        <v>3228</v>
      </c>
      <c r="D36" s="527" t="s">
        <v>3229</v>
      </c>
    </row>
    <row r="37" spans="1:4" ht="43.5" customHeight="1" thickBot="1">
      <c r="A37" s="526" t="s">
        <v>3230</v>
      </c>
      <c r="B37" s="527" t="s">
        <v>3231</v>
      </c>
      <c r="C37" s="527" t="s">
        <v>3226</v>
      </c>
      <c r="D37" s="527" t="s">
        <v>3227</v>
      </c>
    </row>
    <row r="38" spans="1:4" ht="42" customHeight="1" thickBot="1">
      <c r="A38" s="526" t="s">
        <v>3230</v>
      </c>
      <c r="B38" s="527" t="s">
        <v>3231</v>
      </c>
      <c r="C38" s="527" t="s">
        <v>3228</v>
      </c>
      <c r="D38" s="527" t="s">
        <v>3229</v>
      </c>
    </row>
    <row r="39" spans="1:4" ht="41.25" customHeight="1" thickBot="1">
      <c r="A39" s="526" t="s">
        <v>3232</v>
      </c>
      <c r="B39" s="527" t="s">
        <v>3233</v>
      </c>
      <c r="C39" s="527" t="s">
        <v>3234</v>
      </c>
      <c r="D39" s="527" t="s">
        <v>3235</v>
      </c>
    </row>
    <row r="40" spans="1:4" ht="32.25" customHeight="1" thickBot="1">
      <c r="A40" s="526" t="s">
        <v>3232</v>
      </c>
      <c r="B40" s="527" t="s">
        <v>3233</v>
      </c>
      <c r="C40" s="527" t="s">
        <v>3200</v>
      </c>
      <c r="D40" s="527" t="s">
        <v>3201</v>
      </c>
    </row>
    <row r="41" spans="1:4" ht="39.75" customHeight="1" thickBot="1">
      <c r="A41" s="526" t="s">
        <v>3236</v>
      </c>
      <c r="B41" s="527" t="s">
        <v>3237</v>
      </c>
      <c r="C41" s="527" t="s">
        <v>3234</v>
      </c>
      <c r="D41" s="527" t="s">
        <v>3235</v>
      </c>
    </row>
    <row r="42" spans="1:4" ht="26.25" customHeight="1" thickBot="1">
      <c r="A42" s="526" t="s">
        <v>3236</v>
      </c>
      <c r="B42" s="527" t="s">
        <v>3237</v>
      </c>
      <c r="C42" s="527" t="s">
        <v>3200</v>
      </c>
      <c r="D42" s="527" t="s">
        <v>3201</v>
      </c>
    </row>
    <row r="43" spans="1:4" ht="39" customHeight="1" thickBot="1">
      <c r="A43" s="526" t="s">
        <v>3238</v>
      </c>
      <c r="B43" s="527" t="s">
        <v>3239</v>
      </c>
      <c r="C43" s="527" t="s">
        <v>3234</v>
      </c>
      <c r="D43" s="527" t="s">
        <v>3235</v>
      </c>
    </row>
    <row r="44" spans="1:4" ht="44.25" customHeight="1" thickBot="1">
      <c r="A44" s="526" t="s">
        <v>3196</v>
      </c>
      <c r="B44" s="527" t="s">
        <v>3197</v>
      </c>
      <c r="C44" s="527" t="s">
        <v>3234</v>
      </c>
      <c r="D44" s="527" t="s">
        <v>3235</v>
      </c>
    </row>
    <row r="45" spans="1:4" ht="41.25" customHeight="1" thickBot="1">
      <c r="A45" s="526" t="s">
        <v>3202</v>
      </c>
      <c r="B45" s="527" t="s">
        <v>3203</v>
      </c>
      <c r="C45" s="527" t="s">
        <v>3234</v>
      </c>
      <c r="D45" s="527" t="s">
        <v>3235</v>
      </c>
    </row>
    <row r="46" spans="1:4" ht="45" customHeight="1" thickBot="1">
      <c r="A46" s="526" t="s">
        <v>3240</v>
      </c>
      <c r="B46" s="527" t="s">
        <v>3241</v>
      </c>
      <c r="C46" s="527" t="s">
        <v>3242</v>
      </c>
      <c r="D46" s="527" t="s">
        <v>3243</v>
      </c>
    </row>
    <row r="47" spans="1:4" ht="15.75" customHeight="1" thickBot="1">
      <c r="A47" s="526" t="s">
        <v>3238</v>
      </c>
      <c r="B47" s="527" t="s">
        <v>3239</v>
      </c>
      <c r="C47" s="527" t="s">
        <v>3226</v>
      </c>
      <c r="D47" s="527" t="s">
        <v>3227</v>
      </c>
    </row>
    <row r="48" spans="1:4" ht="12" customHeight="1" thickBot="1">
      <c r="A48" s="526" t="s">
        <v>3238</v>
      </c>
      <c r="B48" s="527" t="s">
        <v>3239</v>
      </c>
      <c r="C48" s="527" t="s">
        <v>3244</v>
      </c>
      <c r="D48" s="527" t="s">
        <v>3245</v>
      </c>
    </row>
    <row r="49" spans="1:4" hidden="1"/>
    <row r="50" spans="1:4" ht="18.75">
      <c r="A50" s="858" t="s">
        <v>1929</v>
      </c>
      <c r="B50" s="858"/>
      <c r="C50" s="858"/>
      <c r="D50" s="858"/>
    </row>
    <row r="51" spans="1:4" ht="13.5" thickBot="1"/>
    <row r="52" spans="1:4" ht="13.5" thickBot="1">
      <c r="A52" s="856" t="s">
        <v>3194</v>
      </c>
      <c r="B52" s="857"/>
      <c r="C52" s="856" t="s">
        <v>3195</v>
      </c>
      <c r="D52" s="857"/>
    </row>
    <row r="53" spans="1:4" ht="26.25" thickBot="1">
      <c r="A53" s="526" t="s">
        <v>3246</v>
      </c>
      <c r="B53" s="527" t="s">
        <v>3247</v>
      </c>
      <c r="C53" s="527" t="s">
        <v>3248</v>
      </c>
      <c r="D53" s="527" t="s">
        <v>3249</v>
      </c>
    </row>
    <row r="54" spans="1:4" ht="26.25" thickBot="1">
      <c r="A54" s="526" t="s">
        <v>3250</v>
      </c>
      <c r="B54" s="527" t="s">
        <v>3251</v>
      </c>
      <c r="C54" s="527" t="s">
        <v>3248</v>
      </c>
      <c r="D54" s="527" t="s">
        <v>3249</v>
      </c>
    </row>
    <row r="55" spans="1:4" ht="26.25" thickBot="1">
      <c r="A55" s="526" t="s">
        <v>3252</v>
      </c>
      <c r="B55" s="527" t="s">
        <v>3253</v>
      </c>
      <c r="C55" s="527" t="s">
        <v>3248</v>
      </c>
      <c r="D55" s="527" t="s">
        <v>3249</v>
      </c>
    </row>
    <row r="56" spans="1:4" ht="26.25" thickBot="1">
      <c r="A56" s="526" t="s">
        <v>3254</v>
      </c>
      <c r="B56" s="527" t="s">
        <v>3255</v>
      </c>
      <c r="C56" s="527" t="s">
        <v>3256</v>
      </c>
      <c r="D56" s="527" t="s">
        <v>3257</v>
      </c>
    </row>
    <row r="57" spans="1:4" ht="26.25" thickBot="1">
      <c r="A57" s="526" t="s">
        <v>3258</v>
      </c>
      <c r="B57" s="527" t="s">
        <v>3259</v>
      </c>
      <c r="C57" s="527" t="s">
        <v>3260</v>
      </c>
      <c r="D57" s="527" t="s">
        <v>3261</v>
      </c>
    </row>
    <row r="58" spans="1:4" ht="26.25" thickBot="1">
      <c r="A58" s="526" t="s">
        <v>3262</v>
      </c>
      <c r="B58" s="527" t="s">
        <v>3263</v>
      </c>
      <c r="C58" s="527" t="s">
        <v>3264</v>
      </c>
      <c r="D58" s="527" t="s">
        <v>3265</v>
      </c>
    </row>
    <row r="59" spans="1:4" ht="64.5" thickBot="1">
      <c r="A59" s="526" t="s">
        <v>3262</v>
      </c>
      <c r="B59" s="527" t="s">
        <v>3263</v>
      </c>
      <c r="C59" s="527" t="s">
        <v>3266</v>
      </c>
      <c r="D59" s="527" t="s">
        <v>3267</v>
      </c>
    </row>
    <row r="60" spans="1:4" ht="51.75" thickBot="1">
      <c r="A60" s="526" t="s">
        <v>3262</v>
      </c>
      <c r="B60" s="527" t="s">
        <v>3263</v>
      </c>
      <c r="C60" s="527" t="s">
        <v>3268</v>
      </c>
      <c r="D60" s="527" t="s">
        <v>3269</v>
      </c>
    </row>
    <row r="61" spans="1:4" ht="26.25" thickBot="1">
      <c r="A61" s="526" t="s">
        <v>3270</v>
      </c>
      <c r="B61" s="527" t="s">
        <v>3271</v>
      </c>
      <c r="C61" s="527" t="s">
        <v>3272</v>
      </c>
      <c r="D61" s="527" t="s">
        <v>3273</v>
      </c>
    </row>
    <row r="62" spans="1:4" ht="26.25" thickBot="1">
      <c r="A62" s="526" t="s">
        <v>3270</v>
      </c>
      <c r="B62" s="527" t="s">
        <v>3271</v>
      </c>
      <c r="C62" s="527" t="s">
        <v>3274</v>
      </c>
      <c r="D62" s="527" t="s">
        <v>3275</v>
      </c>
    </row>
    <row r="63" spans="1:4" ht="26.25" thickBot="1">
      <c r="A63" s="526" t="s">
        <v>3270</v>
      </c>
      <c r="B63" s="527" t="s">
        <v>3271</v>
      </c>
      <c r="C63" s="527" t="s">
        <v>3276</v>
      </c>
      <c r="D63" s="527" t="s">
        <v>3277</v>
      </c>
    </row>
    <row r="64" spans="1:4" ht="26.25" thickBot="1">
      <c r="A64" s="526" t="s">
        <v>3278</v>
      </c>
      <c r="B64" s="527" t="s">
        <v>3279</v>
      </c>
      <c r="C64" s="527" t="s">
        <v>3272</v>
      </c>
      <c r="D64" s="527" t="s">
        <v>3273</v>
      </c>
    </row>
    <row r="65" spans="1:4" ht="26.25" thickBot="1">
      <c r="A65" s="526" t="s">
        <v>3278</v>
      </c>
      <c r="B65" s="527" t="s">
        <v>3279</v>
      </c>
      <c r="C65" s="527" t="s">
        <v>3274</v>
      </c>
      <c r="D65" s="527" t="s">
        <v>3275</v>
      </c>
    </row>
    <row r="66" spans="1:4" ht="26.25" thickBot="1">
      <c r="A66" s="526" t="s">
        <v>3278</v>
      </c>
      <c r="B66" s="527" t="s">
        <v>3279</v>
      </c>
      <c r="C66" s="527" t="s">
        <v>3276</v>
      </c>
      <c r="D66" s="527" t="s">
        <v>3277</v>
      </c>
    </row>
    <row r="67" spans="1:4" ht="26.25" thickBot="1">
      <c r="A67" s="526" t="s">
        <v>3280</v>
      </c>
      <c r="B67" s="527" t="s">
        <v>3281</v>
      </c>
      <c r="C67" s="527" t="s">
        <v>3272</v>
      </c>
      <c r="D67" s="527" t="s">
        <v>3273</v>
      </c>
    </row>
    <row r="68" spans="1:4" ht="26.25" thickBot="1">
      <c r="A68" s="526" t="s">
        <v>3280</v>
      </c>
      <c r="B68" s="527" t="s">
        <v>3281</v>
      </c>
      <c r="C68" s="527" t="s">
        <v>3274</v>
      </c>
      <c r="D68" s="527" t="s">
        <v>3275</v>
      </c>
    </row>
    <row r="69" spans="1:4" ht="26.25" thickBot="1">
      <c r="A69" s="526" t="s">
        <v>3280</v>
      </c>
      <c r="B69" s="527" t="s">
        <v>3281</v>
      </c>
      <c r="C69" s="527" t="s">
        <v>3276</v>
      </c>
      <c r="D69" s="527" t="s">
        <v>3277</v>
      </c>
    </row>
    <row r="70" spans="1:4" ht="40.5" customHeight="1" thickBot="1">
      <c r="A70" s="526" t="s">
        <v>3282</v>
      </c>
      <c r="B70" s="527" t="s">
        <v>3283</v>
      </c>
      <c r="C70" s="527" t="s">
        <v>3284</v>
      </c>
      <c r="D70" s="527" t="s">
        <v>3285</v>
      </c>
    </row>
    <row r="71" spans="1:4" ht="26.25" thickBot="1">
      <c r="A71" s="526" t="s">
        <v>3286</v>
      </c>
      <c r="B71" s="527" t="s">
        <v>3287</v>
      </c>
      <c r="C71" s="527" t="s">
        <v>3278</v>
      </c>
      <c r="D71" s="527" t="s">
        <v>3279</v>
      </c>
    </row>
    <row r="72" spans="1:4" ht="26.25" thickBot="1">
      <c r="A72" s="526" t="s">
        <v>3286</v>
      </c>
      <c r="B72" s="527" t="s">
        <v>3287</v>
      </c>
      <c r="C72" s="527" t="s">
        <v>3264</v>
      </c>
      <c r="D72" s="527" t="s">
        <v>3265</v>
      </c>
    </row>
    <row r="73" spans="1:4" ht="64.5" thickBot="1">
      <c r="A73" s="526" t="s">
        <v>3286</v>
      </c>
      <c r="B73" s="527" t="s">
        <v>3287</v>
      </c>
      <c r="C73" s="527" t="s">
        <v>3266</v>
      </c>
      <c r="D73" s="527" t="s">
        <v>3267</v>
      </c>
    </row>
    <row r="74" spans="1:4" ht="51.75" thickBot="1">
      <c r="A74" s="526" t="s">
        <v>3286</v>
      </c>
      <c r="B74" s="527" t="s">
        <v>3287</v>
      </c>
      <c r="C74" s="527" t="s">
        <v>3268</v>
      </c>
      <c r="D74" s="527" t="s">
        <v>3269</v>
      </c>
    </row>
    <row r="75" spans="1:4" ht="26.25" thickBot="1">
      <c r="A75" s="526" t="s">
        <v>3286</v>
      </c>
      <c r="B75" s="527" t="s">
        <v>3287</v>
      </c>
      <c r="C75" s="527" t="s">
        <v>3272</v>
      </c>
      <c r="D75" s="527" t="s">
        <v>3273</v>
      </c>
    </row>
    <row r="76" spans="1:4" ht="51" customHeight="1" thickBot="1">
      <c r="A76" s="526" t="s">
        <v>3286</v>
      </c>
      <c r="B76" s="527" t="s">
        <v>3287</v>
      </c>
      <c r="C76" s="527" t="s">
        <v>3288</v>
      </c>
      <c r="D76" s="527" t="s">
        <v>3289</v>
      </c>
    </row>
    <row r="77" spans="1:4" ht="26.25" thickBot="1">
      <c r="A77" s="526" t="s">
        <v>3286</v>
      </c>
      <c r="B77" s="527" t="s">
        <v>3287</v>
      </c>
      <c r="C77" s="527" t="s">
        <v>3276</v>
      </c>
      <c r="D77" s="527" t="s">
        <v>3277</v>
      </c>
    </row>
    <row r="78" spans="1:4" ht="26.25" thickBot="1">
      <c r="A78" s="526" t="s">
        <v>3290</v>
      </c>
      <c r="B78" s="527" t="s">
        <v>3291</v>
      </c>
      <c r="C78" s="527" t="s">
        <v>3292</v>
      </c>
      <c r="D78" s="527" t="s">
        <v>3293</v>
      </c>
    </row>
    <row r="79" spans="1:4" ht="26.25" thickBot="1">
      <c r="A79" s="526" t="s">
        <v>3290</v>
      </c>
      <c r="B79" s="527" t="s">
        <v>3291</v>
      </c>
      <c r="C79" s="527" t="s">
        <v>3294</v>
      </c>
      <c r="D79" s="527" t="s">
        <v>3295</v>
      </c>
    </row>
    <row r="80" spans="1:4" ht="26.25" thickBot="1">
      <c r="A80" s="526" t="s">
        <v>3290</v>
      </c>
      <c r="B80" s="527" t="s">
        <v>3291</v>
      </c>
      <c r="C80" s="527" t="s">
        <v>3296</v>
      </c>
      <c r="D80" s="527" t="s">
        <v>3297</v>
      </c>
    </row>
    <row r="81" spans="1:4" ht="26.25" thickBot="1">
      <c r="A81" s="526" t="s">
        <v>3298</v>
      </c>
      <c r="B81" s="527" t="s">
        <v>422</v>
      </c>
      <c r="C81" s="527" t="s">
        <v>3299</v>
      </c>
      <c r="D81" s="527" t="s">
        <v>3300</v>
      </c>
    </row>
    <row r="82" spans="1:4" ht="13.5" thickBot="1">
      <c r="A82" s="526" t="s">
        <v>3298</v>
      </c>
      <c r="B82" s="527" t="s">
        <v>422</v>
      </c>
      <c r="C82" s="527" t="s">
        <v>3301</v>
      </c>
      <c r="D82" s="527" t="s">
        <v>3302</v>
      </c>
    </row>
    <row r="83" spans="1:4" ht="38.25" customHeight="1" thickBot="1">
      <c r="A83" s="526" t="s">
        <v>3303</v>
      </c>
      <c r="B83" s="527" t="s">
        <v>3304</v>
      </c>
      <c r="C83" s="527" t="s">
        <v>3305</v>
      </c>
      <c r="D83" s="527" t="s">
        <v>3306</v>
      </c>
    </row>
    <row r="84" spans="1:4" ht="26.25" thickBot="1">
      <c r="A84" s="526" t="s">
        <v>3307</v>
      </c>
      <c r="B84" s="527" t="s">
        <v>3308</v>
      </c>
      <c r="C84" s="527" t="s">
        <v>3278</v>
      </c>
      <c r="D84" s="527" t="s">
        <v>3279</v>
      </c>
    </row>
    <row r="85" spans="1:4" ht="39" thickBot="1">
      <c r="A85" s="526" t="s">
        <v>3204</v>
      </c>
      <c r="B85" s="527" t="s">
        <v>3205</v>
      </c>
      <c r="C85" s="527" t="s">
        <v>3309</v>
      </c>
      <c r="D85" s="527" t="s">
        <v>3310</v>
      </c>
    </row>
    <row r="86" spans="1:4" ht="51.75" thickBot="1">
      <c r="A86" s="526" t="s">
        <v>3311</v>
      </c>
      <c r="B86" s="527" t="s">
        <v>3312</v>
      </c>
      <c r="C86" s="527" t="s">
        <v>3313</v>
      </c>
      <c r="D86" s="527" t="s">
        <v>3314</v>
      </c>
    </row>
    <row r="87" spans="1:4" ht="39" thickBot="1">
      <c r="A87" s="526" t="s">
        <v>3315</v>
      </c>
      <c r="B87" s="527" t="s">
        <v>3316</v>
      </c>
      <c r="C87" s="527" t="s">
        <v>3317</v>
      </c>
      <c r="D87" s="527" t="s">
        <v>3318</v>
      </c>
    </row>
    <row r="88" spans="1:4" ht="51.75" thickBot="1">
      <c r="A88" s="526" t="s">
        <v>3319</v>
      </c>
      <c r="B88" s="527" t="s">
        <v>3320</v>
      </c>
      <c r="C88" s="527" t="s">
        <v>3321</v>
      </c>
      <c r="D88" s="527" t="s">
        <v>3322</v>
      </c>
    </row>
    <row r="89" spans="1:4" ht="51.75" thickBot="1">
      <c r="A89" s="526" t="s">
        <v>3323</v>
      </c>
      <c r="B89" s="527" t="s">
        <v>3324</v>
      </c>
      <c r="C89" s="527" t="s">
        <v>3321</v>
      </c>
      <c r="D89" s="527" t="s">
        <v>3322</v>
      </c>
    </row>
    <row r="90" spans="1:4" ht="13.5" customHeight="1" thickBot="1">
      <c r="A90" s="526" t="s">
        <v>3309</v>
      </c>
      <c r="B90" s="527" t="s">
        <v>3310</v>
      </c>
      <c r="C90" s="527" t="s">
        <v>3208</v>
      </c>
      <c r="D90" s="527" t="s">
        <v>3209</v>
      </c>
    </row>
    <row r="91" spans="1:4" ht="51.75" thickBot="1">
      <c r="A91" s="526" t="s">
        <v>3210</v>
      </c>
      <c r="B91" s="527" t="s">
        <v>3325</v>
      </c>
      <c r="C91" s="527" t="s">
        <v>3326</v>
      </c>
      <c r="D91" s="527" t="s">
        <v>3327</v>
      </c>
    </row>
    <row r="92" spans="1:4" ht="51.75" thickBot="1">
      <c r="A92" s="526" t="s">
        <v>3210</v>
      </c>
      <c r="B92" s="527" t="s">
        <v>3211</v>
      </c>
      <c r="C92" s="527" t="s">
        <v>3328</v>
      </c>
      <c r="D92" s="527" t="s">
        <v>3329</v>
      </c>
    </row>
    <row r="93" spans="1:4" ht="51.75" thickBot="1">
      <c r="A93" s="526" t="s">
        <v>3330</v>
      </c>
      <c r="B93" s="527" t="s">
        <v>3331</v>
      </c>
      <c r="C93" s="527" t="s">
        <v>3268</v>
      </c>
      <c r="D93" s="527" t="s">
        <v>3269</v>
      </c>
    </row>
    <row r="94" spans="1:4" ht="63.75" customHeight="1" thickBot="1">
      <c r="A94" s="526" t="s">
        <v>3330</v>
      </c>
      <c r="B94" s="527" t="s">
        <v>3331</v>
      </c>
      <c r="C94" s="527" t="s">
        <v>3266</v>
      </c>
      <c r="D94" s="527" t="s">
        <v>3267</v>
      </c>
    </row>
    <row r="95" spans="1:4" ht="51.75" thickBot="1">
      <c r="A95" s="526" t="s">
        <v>3288</v>
      </c>
      <c r="B95" s="527" t="s">
        <v>3289</v>
      </c>
      <c r="C95" s="527" t="s">
        <v>3268</v>
      </c>
      <c r="D95" s="527" t="s">
        <v>3269</v>
      </c>
    </row>
    <row r="96" spans="1:4" ht="64.5" thickBot="1">
      <c r="A96" s="526" t="s">
        <v>3288</v>
      </c>
      <c r="B96" s="527" t="s">
        <v>3289</v>
      </c>
      <c r="C96" s="527" t="s">
        <v>3266</v>
      </c>
      <c r="D96" s="527" t="s">
        <v>3267</v>
      </c>
    </row>
    <row r="97" spans="1:4" ht="26.25" thickBot="1">
      <c r="A97" s="526" t="s">
        <v>3272</v>
      </c>
      <c r="B97" s="527" t="s">
        <v>3273</v>
      </c>
      <c r="C97" s="527" t="s">
        <v>3264</v>
      </c>
      <c r="D97" s="527" t="s">
        <v>3265</v>
      </c>
    </row>
    <row r="98" spans="1:4" ht="26.25" thickBot="1">
      <c r="A98" s="526" t="s">
        <v>3276</v>
      </c>
      <c r="B98" s="527" t="s">
        <v>3277</v>
      </c>
      <c r="C98" s="527" t="s">
        <v>3264</v>
      </c>
      <c r="D98" s="527" t="s">
        <v>3265</v>
      </c>
    </row>
    <row r="99" spans="1:4" ht="51.75" thickBot="1">
      <c r="A99" s="526" t="s">
        <v>3332</v>
      </c>
      <c r="B99" s="527" t="s">
        <v>3333</v>
      </c>
      <c r="C99" s="527" t="s">
        <v>3334</v>
      </c>
      <c r="D99" s="527" t="s">
        <v>3335</v>
      </c>
    </row>
    <row r="100" spans="1:4" ht="64.5" thickBot="1">
      <c r="A100" s="526" t="s">
        <v>3210</v>
      </c>
      <c r="B100" s="527" t="s">
        <v>3211</v>
      </c>
      <c r="C100" s="527" t="s">
        <v>3336</v>
      </c>
      <c r="D100" s="527" t="s">
        <v>3337</v>
      </c>
    </row>
    <row r="101" spans="1:4" ht="51.75" thickBot="1">
      <c r="A101" s="526" t="s">
        <v>3338</v>
      </c>
      <c r="B101" s="527" t="s">
        <v>3339</v>
      </c>
      <c r="C101" s="527" t="s">
        <v>3321</v>
      </c>
      <c r="D101" s="527" t="s">
        <v>3322</v>
      </c>
    </row>
    <row r="102" spans="1:4" ht="52.5" customHeight="1" thickBot="1">
      <c r="A102" s="526" t="s">
        <v>3336</v>
      </c>
      <c r="B102" s="527" t="s">
        <v>3337</v>
      </c>
      <c r="C102" s="527" t="s">
        <v>3340</v>
      </c>
      <c r="D102" s="527" t="s">
        <v>3341</v>
      </c>
    </row>
    <row r="103" spans="1:4" ht="13.5" thickBot="1">
      <c r="A103" s="526" t="s">
        <v>3342</v>
      </c>
      <c r="B103" s="527" t="s">
        <v>3343</v>
      </c>
      <c r="C103" s="527" t="s">
        <v>3344</v>
      </c>
      <c r="D103" s="527" t="s">
        <v>3345</v>
      </c>
    </row>
    <row r="104" spans="1:4" ht="13.5" thickBot="1">
      <c r="A104" s="526" t="s">
        <v>3342</v>
      </c>
      <c r="B104" s="527" t="s">
        <v>3343</v>
      </c>
      <c r="C104" s="527" t="s">
        <v>3346</v>
      </c>
      <c r="D104" s="527" t="s">
        <v>3347</v>
      </c>
    </row>
    <row r="105" spans="1:4" ht="26.25" thickBot="1">
      <c r="A105" s="526" t="s">
        <v>3342</v>
      </c>
      <c r="B105" s="527" t="s">
        <v>3343</v>
      </c>
      <c r="C105" s="527" t="s">
        <v>3348</v>
      </c>
      <c r="D105" s="527" t="s">
        <v>3349</v>
      </c>
    </row>
    <row r="106" spans="1:4" ht="49.5" customHeight="1" thickBot="1">
      <c r="A106" s="526" t="s">
        <v>3270</v>
      </c>
      <c r="B106" s="527" t="s">
        <v>3271</v>
      </c>
      <c r="C106" s="527" t="s">
        <v>3288</v>
      </c>
      <c r="D106" s="527" t="s">
        <v>3289</v>
      </c>
    </row>
    <row r="107" spans="1:4" ht="51.75" thickBot="1">
      <c r="A107" s="526" t="s">
        <v>3270</v>
      </c>
      <c r="B107" s="527" t="s">
        <v>3271</v>
      </c>
      <c r="C107" s="527" t="s">
        <v>3350</v>
      </c>
      <c r="D107" s="527" t="s">
        <v>3351</v>
      </c>
    </row>
    <row r="108" spans="1:4" ht="51.75" thickBot="1">
      <c r="A108" s="526" t="s">
        <v>3270</v>
      </c>
      <c r="B108" s="527" t="s">
        <v>3271</v>
      </c>
      <c r="C108" s="527" t="s">
        <v>3330</v>
      </c>
      <c r="D108" s="527" t="s">
        <v>3331</v>
      </c>
    </row>
    <row r="109" spans="1:4" ht="64.5" thickBot="1">
      <c r="A109" s="526" t="s">
        <v>3278</v>
      </c>
      <c r="B109" s="527" t="s">
        <v>3279</v>
      </c>
      <c r="C109" s="527" t="s">
        <v>3288</v>
      </c>
      <c r="D109" s="527" t="s">
        <v>3289</v>
      </c>
    </row>
    <row r="110" spans="1:4" ht="40.5" customHeight="1" thickBot="1">
      <c r="A110" s="526" t="s">
        <v>3278</v>
      </c>
      <c r="B110" s="527" t="s">
        <v>3279</v>
      </c>
      <c r="C110" s="527" t="s">
        <v>3350</v>
      </c>
      <c r="D110" s="527" t="s">
        <v>3351</v>
      </c>
    </row>
    <row r="111" spans="1:4" ht="51.75" thickBot="1">
      <c r="A111" s="526" t="s">
        <v>3278</v>
      </c>
      <c r="B111" s="527" t="s">
        <v>3279</v>
      </c>
      <c r="C111" s="527" t="s">
        <v>3330</v>
      </c>
      <c r="D111" s="527" t="s">
        <v>3331</v>
      </c>
    </row>
    <row r="112" spans="1:4" ht="51" customHeight="1" thickBot="1">
      <c r="A112" s="526" t="s">
        <v>3280</v>
      </c>
      <c r="B112" s="527" t="s">
        <v>3281</v>
      </c>
      <c r="C112" s="527" t="s">
        <v>3288</v>
      </c>
      <c r="D112" s="527" t="s">
        <v>3289</v>
      </c>
    </row>
    <row r="113" spans="1:4" ht="51.75" thickBot="1">
      <c r="A113" s="526" t="s">
        <v>3280</v>
      </c>
      <c r="B113" s="527" t="s">
        <v>3281</v>
      </c>
      <c r="C113" s="527" t="s">
        <v>3350</v>
      </c>
      <c r="D113" s="527" t="s">
        <v>3351</v>
      </c>
    </row>
    <row r="114" spans="1:4" ht="51.75" thickBot="1">
      <c r="A114" s="526" t="s">
        <v>3280</v>
      </c>
      <c r="B114" s="527" t="s">
        <v>3281</v>
      </c>
      <c r="C114" s="527" t="s">
        <v>3330</v>
      </c>
      <c r="D114" s="527" t="s">
        <v>3331</v>
      </c>
    </row>
    <row r="115" spans="1:4" ht="51.75" thickBot="1">
      <c r="A115" s="526" t="s">
        <v>3274</v>
      </c>
      <c r="B115" s="527" t="s">
        <v>3275</v>
      </c>
      <c r="C115" s="527" t="s">
        <v>3268</v>
      </c>
      <c r="D115" s="527" t="s">
        <v>3269</v>
      </c>
    </row>
    <row r="116" spans="1:4" ht="51.75" thickBot="1">
      <c r="A116" s="526" t="s">
        <v>3272</v>
      </c>
      <c r="B116" s="527" t="s">
        <v>3273</v>
      </c>
      <c r="C116" s="527" t="s">
        <v>3268</v>
      </c>
      <c r="D116" s="527" t="s">
        <v>3269</v>
      </c>
    </row>
    <row r="117" spans="1:4" ht="51.75" thickBot="1">
      <c r="A117" s="526" t="s">
        <v>3276</v>
      </c>
      <c r="B117" s="527" t="s">
        <v>3277</v>
      </c>
      <c r="C117" s="527" t="s">
        <v>3268</v>
      </c>
      <c r="D117" s="527" t="s">
        <v>3269</v>
      </c>
    </row>
    <row r="118" spans="1:4" ht="26.25" thickBot="1">
      <c r="A118" s="526" t="s">
        <v>3272</v>
      </c>
      <c r="B118" s="527" t="s">
        <v>3273</v>
      </c>
      <c r="C118" s="527" t="s">
        <v>3307</v>
      </c>
      <c r="D118" s="527" t="s">
        <v>3308</v>
      </c>
    </row>
    <row r="119" spans="1:4" ht="51.75" thickBot="1">
      <c r="A119" s="526" t="s">
        <v>3272</v>
      </c>
      <c r="B119" s="527" t="s">
        <v>3273</v>
      </c>
      <c r="C119" s="527" t="s">
        <v>3282</v>
      </c>
      <c r="D119" s="527" t="s">
        <v>3283</v>
      </c>
    </row>
    <row r="120" spans="1:4" ht="51.75" customHeight="1" thickBot="1">
      <c r="A120" s="526" t="s">
        <v>3352</v>
      </c>
      <c r="B120" s="527" t="s">
        <v>3353</v>
      </c>
      <c r="C120" s="527" t="s">
        <v>3354</v>
      </c>
      <c r="D120" s="527" t="s">
        <v>3355</v>
      </c>
    </row>
    <row r="121" spans="1:4" ht="52.5" customHeight="1" thickBot="1">
      <c r="A121" s="526" t="s">
        <v>3352</v>
      </c>
      <c r="B121" s="527" t="s">
        <v>3353</v>
      </c>
      <c r="C121" s="527" t="s">
        <v>3307</v>
      </c>
      <c r="D121" s="527" t="s">
        <v>3308</v>
      </c>
    </row>
    <row r="122" spans="1:4" ht="39" thickBot="1">
      <c r="A122" s="526" t="s">
        <v>3356</v>
      </c>
      <c r="B122" s="527" t="s">
        <v>3357</v>
      </c>
      <c r="C122" s="527" t="s">
        <v>3358</v>
      </c>
      <c r="D122" s="527" t="s">
        <v>3359</v>
      </c>
    </row>
    <row r="123" spans="1:4" ht="39" thickBot="1">
      <c r="A123" s="526" t="s">
        <v>3298</v>
      </c>
      <c r="B123" s="527" t="s">
        <v>422</v>
      </c>
      <c r="C123" s="527" t="s">
        <v>3360</v>
      </c>
      <c r="D123" s="527" t="s">
        <v>3361</v>
      </c>
    </row>
    <row r="124" spans="1:4" ht="13.5" thickBot="1">
      <c r="A124" s="526" t="s">
        <v>3298</v>
      </c>
      <c r="B124" s="527" t="s">
        <v>422</v>
      </c>
      <c r="C124" s="527" t="s">
        <v>3362</v>
      </c>
      <c r="D124" s="527" t="s">
        <v>3363</v>
      </c>
    </row>
    <row r="125" spans="1:4" ht="26.25" thickBot="1">
      <c r="A125" s="526" t="s">
        <v>3298</v>
      </c>
      <c r="B125" s="527" t="s">
        <v>422</v>
      </c>
      <c r="C125" s="527" t="s">
        <v>3296</v>
      </c>
      <c r="D125" s="527" t="s">
        <v>3297</v>
      </c>
    </row>
    <row r="126" spans="1:4" ht="26.25" thickBot="1">
      <c r="A126" s="526" t="s">
        <v>3298</v>
      </c>
      <c r="B126" s="527" t="s">
        <v>422</v>
      </c>
      <c r="C126" s="527" t="s">
        <v>3364</v>
      </c>
      <c r="D126" s="527" t="s">
        <v>3365</v>
      </c>
    </row>
    <row r="127" spans="1:4" ht="26.25" thickBot="1">
      <c r="A127" s="526" t="s">
        <v>3305</v>
      </c>
      <c r="B127" s="527" t="s">
        <v>3306</v>
      </c>
      <c r="C127" s="527" t="s">
        <v>3366</v>
      </c>
      <c r="D127" s="527" t="s">
        <v>2557</v>
      </c>
    </row>
    <row r="128" spans="1:4" ht="64.5" thickBot="1">
      <c r="A128" s="526" t="s">
        <v>3278</v>
      </c>
      <c r="B128" s="527" t="s">
        <v>3279</v>
      </c>
      <c r="C128" s="527" t="s">
        <v>3303</v>
      </c>
      <c r="D128" s="527" t="s">
        <v>3304</v>
      </c>
    </row>
    <row r="129" spans="1:4" ht="51.75" thickBot="1">
      <c r="A129" s="526" t="s">
        <v>3367</v>
      </c>
      <c r="B129" s="527" t="s">
        <v>3368</v>
      </c>
      <c r="C129" s="527" t="s">
        <v>3369</v>
      </c>
      <c r="D129" s="527" t="s">
        <v>3370</v>
      </c>
    </row>
    <row r="130" spans="1:4" ht="26.25" thickBot="1">
      <c r="A130" s="526" t="s">
        <v>3371</v>
      </c>
      <c r="B130" s="527" t="s">
        <v>3372</v>
      </c>
      <c r="C130" s="527" t="s">
        <v>3296</v>
      </c>
      <c r="D130" s="527" t="s">
        <v>3297</v>
      </c>
    </row>
    <row r="131" spans="1:4" ht="26.25" thickBot="1">
      <c r="A131" s="526" t="s">
        <v>3373</v>
      </c>
      <c r="B131" s="527" t="s">
        <v>3374</v>
      </c>
      <c r="C131" s="527" t="s">
        <v>3375</v>
      </c>
      <c r="D131" s="527" t="s">
        <v>3376</v>
      </c>
    </row>
    <row r="132" spans="1:4" ht="51.75" thickBot="1">
      <c r="A132" s="526" t="s">
        <v>3210</v>
      </c>
      <c r="B132" s="527" t="s">
        <v>3211</v>
      </c>
      <c r="C132" s="527" t="s">
        <v>3377</v>
      </c>
      <c r="D132" s="527" t="s">
        <v>3378</v>
      </c>
    </row>
    <row r="133" spans="1:4" ht="51.75" thickBot="1">
      <c r="A133" s="526" t="s">
        <v>3210</v>
      </c>
      <c r="B133" s="527" t="s">
        <v>3211</v>
      </c>
      <c r="C133" s="527" t="s">
        <v>3379</v>
      </c>
      <c r="D133" s="527" t="s">
        <v>3380</v>
      </c>
    </row>
    <row r="134" spans="1:4" ht="51.75" thickBot="1">
      <c r="A134" s="526" t="s">
        <v>3381</v>
      </c>
      <c r="B134" s="527" t="s">
        <v>3382</v>
      </c>
      <c r="C134" s="527" t="s">
        <v>3321</v>
      </c>
      <c r="D134" s="527" t="s">
        <v>3322</v>
      </c>
    </row>
    <row r="135" spans="1:4" ht="64.5" thickBot="1">
      <c r="A135" s="526" t="s">
        <v>3336</v>
      </c>
      <c r="B135" s="527" t="s">
        <v>3337</v>
      </c>
      <c r="C135" s="527" t="s">
        <v>3214</v>
      </c>
      <c r="D135" s="527" t="s">
        <v>3215</v>
      </c>
    </row>
    <row r="136" spans="1:4" ht="26.25" thickBot="1">
      <c r="A136" s="526" t="s">
        <v>3340</v>
      </c>
      <c r="B136" s="527" t="s">
        <v>3341</v>
      </c>
      <c r="C136" s="527" t="s">
        <v>3383</v>
      </c>
      <c r="D136" s="527" t="s">
        <v>3384</v>
      </c>
    </row>
    <row r="137" spans="1:4" ht="14.25" customHeight="1"/>
    <row r="138" spans="1:4" ht="18.75">
      <c r="A138" s="858" t="s">
        <v>3385</v>
      </c>
      <c r="B138" s="858"/>
      <c r="C138" s="858"/>
      <c r="D138" s="858"/>
    </row>
    <row r="139" spans="1:4" ht="13.5" thickBot="1"/>
    <row r="140" spans="1:4" ht="13.5" thickBot="1">
      <c r="A140" s="856" t="s">
        <v>3194</v>
      </c>
      <c r="B140" s="857"/>
      <c r="C140" s="856" t="s">
        <v>3195</v>
      </c>
      <c r="D140" s="857"/>
    </row>
    <row r="141" spans="1:4" ht="38.25" customHeight="1" thickBot="1">
      <c r="A141" s="528" t="s">
        <v>3286</v>
      </c>
      <c r="B141" s="529" t="s">
        <v>3287</v>
      </c>
      <c r="C141" s="529" t="s">
        <v>3350</v>
      </c>
      <c r="D141" s="529" t="s">
        <v>3351</v>
      </c>
    </row>
    <row r="142" spans="1:4" ht="26.25" thickBot="1">
      <c r="A142" s="528" t="s">
        <v>3386</v>
      </c>
      <c r="B142" s="529" t="s">
        <v>3387</v>
      </c>
      <c r="C142" s="529" t="s">
        <v>3388</v>
      </c>
      <c r="D142" s="529" t="s">
        <v>3389</v>
      </c>
    </row>
    <row r="143" spans="1:4" ht="51.75" thickBot="1">
      <c r="A143" s="528" t="s">
        <v>3350</v>
      </c>
      <c r="B143" s="529" t="s">
        <v>3351</v>
      </c>
      <c r="C143" s="529" t="s">
        <v>3268</v>
      </c>
      <c r="D143" s="529" t="s">
        <v>3269</v>
      </c>
    </row>
    <row r="144" spans="1:4" ht="64.5" thickBot="1">
      <c r="A144" s="528" t="s">
        <v>3350</v>
      </c>
      <c r="B144" s="529" t="s">
        <v>3351</v>
      </c>
      <c r="C144" s="529" t="s">
        <v>3266</v>
      </c>
      <c r="D144" s="529" t="s">
        <v>3267</v>
      </c>
    </row>
    <row r="145" spans="1:4" ht="39" thickBot="1">
      <c r="A145" s="528" t="s">
        <v>3214</v>
      </c>
      <c r="B145" s="529" t="s">
        <v>3215</v>
      </c>
      <c r="C145" s="529" t="s">
        <v>3390</v>
      </c>
      <c r="D145" s="529" t="s">
        <v>3391</v>
      </c>
    </row>
    <row r="146" spans="1:4" ht="39" thickBot="1">
      <c r="A146" s="528" t="s">
        <v>3392</v>
      </c>
      <c r="B146" s="529" t="s">
        <v>3393</v>
      </c>
      <c r="C146" s="529" t="s">
        <v>3214</v>
      </c>
      <c r="D146" s="529" t="s">
        <v>3215</v>
      </c>
    </row>
    <row r="147" spans="1:4" ht="39" thickBot="1">
      <c r="A147" s="528" t="s">
        <v>3394</v>
      </c>
      <c r="B147" s="529" t="s">
        <v>3395</v>
      </c>
      <c r="C147" s="529" t="s">
        <v>3214</v>
      </c>
      <c r="D147" s="529" t="s">
        <v>3215</v>
      </c>
    </row>
    <row r="149" spans="1:4" ht="18.75">
      <c r="A149" s="858" t="s">
        <v>3396</v>
      </c>
      <c r="B149" s="858"/>
      <c r="C149" s="858"/>
      <c r="D149" s="858"/>
    </row>
    <row r="150" spans="1:4" ht="13.5" thickBot="1"/>
    <row r="151" spans="1:4" ht="13.5" thickBot="1">
      <c r="A151" s="856" t="s">
        <v>3194</v>
      </c>
      <c r="B151" s="857"/>
      <c r="C151" s="856" t="s">
        <v>3195</v>
      </c>
      <c r="D151" s="857"/>
    </row>
    <row r="152" spans="1:4" ht="51.75" thickBot="1">
      <c r="A152" s="528" t="s">
        <v>3282</v>
      </c>
      <c r="B152" s="529" t="s">
        <v>3283</v>
      </c>
      <c r="C152" s="529" t="s">
        <v>3397</v>
      </c>
      <c r="D152" s="529" t="s">
        <v>3398</v>
      </c>
    </row>
    <row r="153" spans="1:4" ht="26.25" thickBot="1">
      <c r="A153" s="528" t="s">
        <v>3399</v>
      </c>
      <c r="B153" s="529" t="s">
        <v>3400</v>
      </c>
      <c r="C153" s="529" t="s">
        <v>3315</v>
      </c>
      <c r="D153" s="529" t="s">
        <v>3316</v>
      </c>
    </row>
    <row r="154" spans="1:4" ht="26.25" thickBot="1">
      <c r="A154" s="528" t="s">
        <v>3394</v>
      </c>
      <c r="B154" s="529" t="s">
        <v>3395</v>
      </c>
      <c r="C154" s="529" t="s">
        <v>3340</v>
      </c>
      <c r="D154" s="529" t="s">
        <v>3341</v>
      </c>
    </row>
    <row r="155" spans="1:4" ht="26.25" thickBot="1">
      <c r="A155" s="528" t="s">
        <v>3394</v>
      </c>
      <c r="B155" s="529" t="s">
        <v>3395</v>
      </c>
      <c r="C155" s="529" t="s">
        <v>3401</v>
      </c>
      <c r="D155" s="529" t="s">
        <v>3402</v>
      </c>
    </row>
    <row r="156" spans="1:4" ht="26.25" thickBot="1">
      <c r="A156" s="528" t="s">
        <v>3403</v>
      </c>
      <c r="B156" s="529" t="s">
        <v>3404</v>
      </c>
      <c r="C156" s="529" t="s">
        <v>3346</v>
      </c>
      <c r="D156" s="529" t="s">
        <v>3347</v>
      </c>
    </row>
    <row r="157" spans="1:4" ht="39" thickBot="1">
      <c r="A157" s="528" t="s">
        <v>3218</v>
      </c>
      <c r="B157" s="529" t="s">
        <v>3219</v>
      </c>
      <c r="C157" s="529" t="s">
        <v>3390</v>
      </c>
      <c r="D157" s="529" t="s">
        <v>3391</v>
      </c>
    </row>
    <row r="158" spans="1:4" ht="39" thickBot="1">
      <c r="A158" s="528" t="s">
        <v>3218</v>
      </c>
      <c r="B158" s="529" t="s">
        <v>3219</v>
      </c>
      <c r="C158" s="529" t="s">
        <v>3214</v>
      </c>
      <c r="D158" s="529" t="s">
        <v>3215</v>
      </c>
    </row>
    <row r="159" spans="1:4" ht="56.25" customHeight="1" thickBot="1">
      <c r="A159" s="528" t="s">
        <v>3352</v>
      </c>
      <c r="B159" s="529" t="s">
        <v>3353</v>
      </c>
      <c r="C159" s="529" t="s">
        <v>3405</v>
      </c>
      <c r="D159" s="529" t="s">
        <v>3406</v>
      </c>
    </row>
    <row r="160" spans="1:4" ht="39" thickBot="1">
      <c r="A160" s="528" t="s">
        <v>3407</v>
      </c>
      <c r="B160" s="529" t="s">
        <v>3408</v>
      </c>
      <c r="C160" s="529" t="s">
        <v>3366</v>
      </c>
      <c r="D160" s="529" t="s">
        <v>2557</v>
      </c>
    </row>
    <row r="161" spans="1:4" ht="51.75" thickBot="1">
      <c r="A161" s="528" t="s">
        <v>3303</v>
      </c>
      <c r="B161" s="529" t="s">
        <v>3304</v>
      </c>
      <c r="C161" s="529" t="s">
        <v>3366</v>
      </c>
      <c r="D161" s="529" t="s">
        <v>2557</v>
      </c>
    </row>
    <row r="162" spans="1:4" ht="39" thickBot="1">
      <c r="A162" s="528" t="s">
        <v>3392</v>
      </c>
      <c r="B162" s="529" t="s">
        <v>3393</v>
      </c>
      <c r="C162" s="529" t="s">
        <v>3218</v>
      </c>
      <c r="D162" s="529" t="s">
        <v>3219</v>
      </c>
    </row>
    <row r="163" spans="1:4" ht="26.25" thickBot="1">
      <c r="A163" s="528" t="s">
        <v>3250</v>
      </c>
      <c r="B163" s="529" t="s">
        <v>3251</v>
      </c>
      <c r="C163" s="529" t="s">
        <v>3348</v>
      </c>
      <c r="D163" s="529" t="s">
        <v>3349</v>
      </c>
    </row>
    <row r="164" spans="1:4" ht="26.25" thickBot="1">
      <c r="A164" s="528" t="s">
        <v>3252</v>
      </c>
      <c r="B164" s="529" t="s">
        <v>3253</v>
      </c>
      <c r="C164" s="529" t="s">
        <v>3348</v>
      </c>
      <c r="D164" s="529" t="s">
        <v>3349</v>
      </c>
    </row>
    <row r="165" spans="1:4" ht="26.25" thickBot="1">
      <c r="A165" s="528" t="s">
        <v>3250</v>
      </c>
      <c r="B165" s="529" t="s">
        <v>3251</v>
      </c>
      <c r="C165" s="529" t="s">
        <v>3344</v>
      </c>
      <c r="D165" s="529" t="s">
        <v>3345</v>
      </c>
    </row>
    <row r="166" spans="1:4" ht="26.25" thickBot="1">
      <c r="A166" s="528" t="s">
        <v>3403</v>
      </c>
      <c r="B166" s="529" t="s">
        <v>3404</v>
      </c>
      <c r="C166" s="529" t="s">
        <v>3344</v>
      </c>
      <c r="D166" s="529" t="s">
        <v>3345</v>
      </c>
    </row>
    <row r="167" spans="1:4" ht="26.25" thickBot="1">
      <c r="A167" s="528" t="s">
        <v>3403</v>
      </c>
      <c r="B167" s="529" t="s">
        <v>3404</v>
      </c>
      <c r="C167" s="529" t="s">
        <v>3348</v>
      </c>
      <c r="D167" s="529" t="s">
        <v>3349</v>
      </c>
    </row>
    <row r="168" spans="1:4" ht="13.5" thickBot="1">
      <c r="A168" s="528" t="s">
        <v>3246</v>
      </c>
      <c r="B168" s="529" t="s">
        <v>3247</v>
      </c>
      <c r="C168" s="529" t="s">
        <v>3344</v>
      </c>
      <c r="D168" s="529" t="s">
        <v>3345</v>
      </c>
    </row>
    <row r="169" spans="1:4" ht="26.25" thickBot="1">
      <c r="A169" s="528" t="s">
        <v>3246</v>
      </c>
      <c r="B169" s="529" t="s">
        <v>3247</v>
      </c>
      <c r="C169" s="529" t="s">
        <v>3348</v>
      </c>
      <c r="D169" s="529" t="s">
        <v>3349</v>
      </c>
    </row>
    <row r="170" spans="1:4" ht="39" thickBot="1">
      <c r="A170" s="528" t="s">
        <v>3252</v>
      </c>
      <c r="B170" s="529" t="s">
        <v>3253</v>
      </c>
      <c r="C170" s="529" t="s">
        <v>3409</v>
      </c>
      <c r="D170" s="529" t="s">
        <v>3410</v>
      </c>
    </row>
    <row r="171" spans="1:4" ht="51.75" thickBot="1">
      <c r="A171" s="528" t="s">
        <v>3252</v>
      </c>
      <c r="B171" s="529" t="s">
        <v>3253</v>
      </c>
      <c r="C171" s="529" t="s">
        <v>3411</v>
      </c>
      <c r="D171" s="529" t="s">
        <v>3412</v>
      </c>
    </row>
    <row r="172" spans="1:4" ht="39" thickBot="1">
      <c r="A172" s="528" t="s">
        <v>3394</v>
      </c>
      <c r="B172" s="529" t="s">
        <v>3395</v>
      </c>
      <c r="C172" s="529" t="s">
        <v>3218</v>
      </c>
      <c r="D172" s="529" t="s">
        <v>3219</v>
      </c>
    </row>
    <row r="174" spans="1:4" ht="15.75">
      <c r="A174" s="859" t="s">
        <v>3413</v>
      </c>
      <c r="B174" s="859"/>
      <c r="C174" s="859"/>
      <c r="D174" s="859"/>
    </row>
    <row r="175" spans="1:4" ht="50.25" customHeight="1">
      <c r="A175" s="853" t="s">
        <v>3414</v>
      </c>
      <c r="B175" s="853"/>
      <c r="C175" s="853"/>
      <c r="D175" s="853"/>
    </row>
    <row r="176" spans="1:4" ht="18.75">
      <c r="A176" s="858" t="s">
        <v>1928</v>
      </c>
      <c r="B176" s="858"/>
      <c r="C176" s="858"/>
      <c r="D176" s="858"/>
    </row>
    <row r="177" spans="1:4">
      <c r="A177" s="530" t="s">
        <v>1118</v>
      </c>
      <c r="B177" s="849" t="s">
        <v>2535</v>
      </c>
      <c r="C177" s="849"/>
      <c r="D177" s="849"/>
    </row>
    <row r="178" spans="1:4" ht="17.25" customHeight="1">
      <c r="A178" s="531" t="s">
        <v>3415</v>
      </c>
      <c r="B178" s="860" t="s">
        <v>3416</v>
      </c>
      <c r="C178" s="860"/>
      <c r="D178" s="860"/>
    </row>
    <row r="179" spans="1:4" ht="17.25" customHeight="1">
      <c r="A179" s="531" t="s">
        <v>3417</v>
      </c>
      <c r="B179" s="860" t="s">
        <v>3418</v>
      </c>
      <c r="C179" s="860"/>
      <c r="D179" s="860"/>
    </row>
    <row r="180" spans="1:4" ht="17.25" customHeight="1">
      <c r="A180" s="531" t="s">
        <v>3419</v>
      </c>
      <c r="B180" s="860" t="s">
        <v>3420</v>
      </c>
      <c r="C180" s="860"/>
      <c r="D180" s="860"/>
    </row>
    <row r="181" spans="1:4" ht="17.25" customHeight="1">
      <c r="A181" s="531" t="s">
        <v>3421</v>
      </c>
      <c r="B181" s="860" t="s">
        <v>3422</v>
      </c>
      <c r="C181" s="860"/>
      <c r="D181" s="860"/>
    </row>
    <row r="182" spans="1:4" ht="17.25" customHeight="1">
      <c r="A182" s="531" t="s">
        <v>3423</v>
      </c>
      <c r="B182" s="860" t="s">
        <v>3424</v>
      </c>
      <c r="C182" s="860"/>
      <c r="D182" s="860"/>
    </row>
    <row r="183" spans="1:4" ht="17.25" customHeight="1">
      <c r="A183" s="531" t="s">
        <v>3425</v>
      </c>
      <c r="B183" s="860" t="s">
        <v>3426</v>
      </c>
      <c r="C183" s="860"/>
      <c r="D183" s="860"/>
    </row>
    <row r="184" spans="1:4" ht="17.25" customHeight="1">
      <c r="A184" s="531" t="s">
        <v>3427</v>
      </c>
      <c r="B184" s="860" t="s">
        <v>3428</v>
      </c>
      <c r="C184" s="860"/>
      <c r="D184" s="860"/>
    </row>
    <row r="185" spans="1:4" ht="17.25" customHeight="1">
      <c r="A185" s="531" t="s">
        <v>3429</v>
      </c>
      <c r="B185" s="860" t="s">
        <v>3430</v>
      </c>
      <c r="C185" s="860"/>
      <c r="D185" s="860"/>
    </row>
    <row r="186" spans="1:4" ht="17.25" customHeight="1">
      <c r="A186" s="531" t="s">
        <v>3431</v>
      </c>
      <c r="B186" s="860" t="s">
        <v>3432</v>
      </c>
      <c r="C186" s="860"/>
      <c r="D186" s="860"/>
    </row>
    <row r="187" spans="1:4" ht="17.25" customHeight="1">
      <c r="A187" s="531" t="s">
        <v>3433</v>
      </c>
      <c r="B187" s="860" t="s">
        <v>3434</v>
      </c>
      <c r="C187" s="860"/>
      <c r="D187" s="860"/>
    </row>
    <row r="188" spans="1:4" ht="17.25" customHeight="1">
      <c r="A188" s="531" t="s">
        <v>3435</v>
      </c>
      <c r="B188" s="860" t="s">
        <v>3436</v>
      </c>
      <c r="C188" s="860"/>
      <c r="D188" s="860"/>
    </row>
    <row r="189" spans="1:4" ht="17.25" customHeight="1">
      <c r="A189" s="531" t="s">
        <v>3437</v>
      </c>
      <c r="B189" s="860" t="s">
        <v>3438</v>
      </c>
      <c r="C189" s="860"/>
      <c r="D189" s="860"/>
    </row>
    <row r="190" spans="1:4" ht="17.25" customHeight="1">
      <c r="A190" s="531" t="s">
        <v>3439</v>
      </c>
      <c r="B190" s="860" t="s">
        <v>3440</v>
      </c>
      <c r="C190" s="860"/>
      <c r="D190" s="860"/>
    </row>
    <row r="191" spans="1:4" ht="17.25" customHeight="1">
      <c r="A191" s="531" t="s">
        <v>3441</v>
      </c>
      <c r="B191" s="860" t="s">
        <v>3442</v>
      </c>
      <c r="C191" s="860"/>
      <c r="D191" s="860"/>
    </row>
    <row r="192" spans="1:4" ht="17.25" customHeight="1">
      <c r="A192" s="531" t="s">
        <v>3443</v>
      </c>
      <c r="B192" s="860" t="s">
        <v>3444</v>
      </c>
      <c r="C192" s="860"/>
      <c r="D192" s="860"/>
    </row>
    <row r="193" spans="1:4" ht="17.25" customHeight="1">
      <c r="A193" s="531" t="s">
        <v>3445</v>
      </c>
      <c r="B193" s="860" t="s">
        <v>3446</v>
      </c>
      <c r="C193" s="860"/>
      <c r="D193" s="860"/>
    </row>
    <row r="195" spans="1:4" ht="18.75">
      <c r="A195" s="858" t="s">
        <v>1929</v>
      </c>
      <c r="B195" s="858"/>
      <c r="C195" s="858"/>
      <c r="D195" s="858"/>
    </row>
    <row r="196" spans="1:4">
      <c r="A196" s="530" t="s">
        <v>1118</v>
      </c>
      <c r="B196" s="864" t="s">
        <v>2535</v>
      </c>
      <c r="C196" s="865"/>
      <c r="D196" s="866"/>
    </row>
    <row r="197" spans="1:4" ht="15.75" customHeight="1">
      <c r="A197" s="531" t="s">
        <v>3447</v>
      </c>
      <c r="B197" s="861" t="s">
        <v>3448</v>
      </c>
      <c r="C197" s="862"/>
      <c r="D197" s="863"/>
    </row>
    <row r="198" spans="1:4" ht="15.75" customHeight="1">
      <c r="A198" s="531" t="s">
        <v>3449</v>
      </c>
      <c r="B198" s="861" t="s">
        <v>3450</v>
      </c>
      <c r="C198" s="862"/>
      <c r="D198" s="863"/>
    </row>
    <row r="199" spans="1:4" ht="15.75" customHeight="1">
      <c r="A199" s="531" t="s">
        <v>3451</v>
      </c>
      <c r="B199" s="861" t="s">
        <v>3452</v>
      </c>
      <c r="C199" s="862"/>
      <c r="D199" s="863"/>
    </row>
    <row r="200" spans="1:4" ht="15.75" customHeight="1">
      <c r="A200" s="531" t="s">
        <v>3453</v>
      </c>
      <c r="B200" s="861" t="s">
        <v>3454</v>
      </c>
      <c r="C200" s="862"/>
      <c r="D200" s="863"/>
    </row>
    <row r="201" spans="1:4" ht="15.75" customHeight="1">
      <c r="A201" s="531" t="s">
        <v>3455</v>
      </c>
      <c r="B201" s="861" t="s">
        <v>3456</v>
      </c>
      <c r="C201" s="862"/>
      <c r="D201" s="863"/>
    </row>
    <row r="202" spans="1:4" ht="15.75" customHeight="1">
      <c r="A202" s="531" t="s">
        <v>3457</v>
      </c>
      <c r="B202" s="861" t="s">
        <v>3458</v>
      </c>
      <c r="C202" s="862"/>
      <c r="D202" s="863"/>
    </row>
    <row r="203" spans="1:4" ht="15.75" customHeight="1">
      <c r="A203" s="531" t="s">
        <v>3459</v>
      </c>
      <c r="B203" s="861" t="s">
        <v>3460</v>
      </c>
      <c r="C203" s="862"/>
      <c r="D203" s="863"/>
    </row>
    <row r="204" spans="1:4" ht="15.75" customHeight="1">
      <c r="A204" s="531" t="s">
        <v>3340</v>
      </c>
      <c r="B204" s="861" t="s">
        <v>3341</v>
      </c>
      <c r="C204" s="862"/>
      <c r="D204" s="863"/>
    </row>
    <row r="205" spans="1:4" ht="15.75" customHeight="1">
      <c r="A205" s="531" t="s">
        <v>3461</v>
      </c>
      <c r="B205" s="861" t="s">
        <v>3462</v>
      </c>
      <c r="C205" s="862"/>
      <c r="D205" s="863"/>
    </row>
    <row r="207" spans="1:4" ht="18.75">
      <c r="A207" s="858" t="s">
        <v>3385</v>
      </c>
      <c r="B207" s="858"/>
      <c r="C207" s="858"/>
      <c r="D207" s="858"/>
    </row>
    <row r="208" spans="1:4">
      <c r="A208" s="530" t="s">
        <v>1118</v>
      </c>
      <c r="B208" s="864" t="s">
        <v>2535</v>
      </c>
      <c r="C208" s="865"/>
      <c r="D208" s="866"/>
    </row>
    <row r="209" spans="1:4" ht="16.5" customHeight="1">
      <c r="A209" s="532" t="s">
        <v>3262</v>
      </c>
      <c r="B209" s="861" t="s">
        <v>3263</v>
      </c>
      <c r="C209" s="862"/>
      <c r="D209" s="863"/>
    </row>
    <row r="210" spans="1:4" ht="33.75" customHeight="1">
      <c r="A210" s="532" t="s">
        <v>3463</v>
      </c>
      <c r="B210" s="861" t="s">
        <v>3464</v>
      </c>
      <c r="C210" s="862"/>
      <c r="D210" s="863"/>
    </row>
    <row r="211" spans="1:4" ht="20.25" customHeight="1">
      <c r="A211" s="532" t="s">
        <v>3214</v>
      </c>
      <c r="B211" s="861" t="s">
        <v>3215</v>
      </c>
      <c r="C211" s="862"/>
      <c r="D211" s="863"/>
    </row>
    <row r="213" spans="1:4" ht="18.75">
      <c r="A213" s="858" t="s">
        <v>3396</v>
      </c>
      <c r="B213" s="858"/>
      <c r="C213" s="858"/>
      <c r="D213" s="858"/>
    </row>
    <row r="214" spans="1:4" ht="13.5" customHeight="1">
      <c r="A214" s="533" t="s">
        <v>3465</v>
      </c>
      <c r="B214" s="864" t="s">
        <v>3466</v>
      </c>
      <c r="C214" s="865"/>
      <c r="D214" s="866"/>
    </row>
    <row r="215" spans="1:4" ht="16.5" customHeight="1">
      <c r="A215" s="532" t="s">
        <v>3467</v>
      </c>
      <c r="B215" s="861" t="s">
        <v>3468</v>
      </c>
      <c r="C215" s="862"/>
      <c r="D215" s="863"/>
    </row>
    <row r="216" spans="1:4" ht="16.5" customHeight="1">
      <c r="A216" s="532" t="s">
        <v>3469</v>
      </c>
      <c r="B216" s="861" t="s">
        <v>3470</v>
      </c>
      <c r="C216" s="862"/>
      <c r="D216" s="863"/>
    </row>
    <row r="217" spans="1:4" ht="16.5" customHeight="1">
      <c r="A217" s="532" t="s">
        <v>3471</v>
      </c>
      <c r="B217" s="861" t="s">
        <v>3472</v>
      </c>
      <c r="C217" s="862"/>
      <c r="D217" s="863"/>
    </row>
    <row r="218" spans="1:4" ht="16.5" customHeight="1">
      <c r="A218" s="532" t="s">
        <v>3473</v>
      </c>
      <c r="B218" s="861" t="s">
        <v>3474</v>
      </c>
      <c r="C218" s="862"/>
      <c r="D218" s="863"/>
    </row>
    <row r="219" spans="1:4" ht="22.5" customHeight="1">
      <c r="A219" s="532" t="s">
        <v>3475</v>
      </c>
      <c r="B219" s="861" t="s">
        <v>3476</v>
      </c>
      <c r="C219" s="862"/>
      <c r="D219" s="863"/>
    </row>
    <row r="220" spans="1:4" ht="15.75" customHeight="1">
      <c r="A220" s="532" t="s">
        <v>3477</v>
      </c>
      <c r="B220" s="861" t="s">
        <v>3478</v>
      </c>
      <c r="C220" s="862"/>
      <c r="D220" s="863"/>
    </row>
    <row r="221" spans="1:4" ht="16.5" customHeight="1">
      <c r="A221" s="532" t="s">
        <v>3479</v>
      </c>
      <c r="B221" s="861" t="s">
        <v>3480</v>
      </c>
      <c r="C221" s="862"/>
      <c r="D221" s="863"/>
    </row>
    <row r="222" spans="1:4" ht="16.5" customHeight="1">
      <c r="A222" s="532" t="s">
        <v>3481</v>
      </c>
      <c r="B222" s="861" t="s">
        <v>3482</v>
      </c>
      <c r="C222" s="862"/>
      <c r="D222" s="863"/>
    </row>
    <row r="223" spans="1:4" ht="16.5" customHeight="1">
      <c r="A223" s="532" t="s">
        <v>3483</v>
      </c>
      <c r="B223" s="861" t="s">
        <v>3484</v>
      </c>
      <c r="C223" s="862"/>
      <c r="D223" s="863"/>
    </row>
    <row r="224" spans="1:4" ht="16.5" customHeight="1">
      <c r="A224" s="532" t="s">
        <v>3485</v>
      </c>
      <c r="B224" s="861" t="s">
        <v>3486</v>
      </c>
      <c r="C224" s="862"/>
      <c r="D224" s="863"/>
    </row>
    <row r="225" spans="1:4" ht="16.5" customHeight="1">
      <c r="A225" s="532" t="s">
        <v>3254</v>
      </c>
      <c r="B225" s="861" t="s">
        <v>3487</v>
      </c>
      <c r="C225" s="862"/>
      <c r="D225" s="863"/>
    </row>
    <row r="226" spans="1:4" ht="16.5" customHeight="1">
      <c r="A226" s="532" t="s">
        <v>3488</v>
      </c>
      <c r="B226" s="861" t="s">
        <v>3489</v>
      </c>
      <c r="C226" s="862"/>
      <c r="D226" s="863"/>
    </row>
    <row r="227" spans="1:4" ht="25.5" customHeight="1">
      <c r="A227" s="532" t="s">
        <v>3490</v>
      </c>
      <c r="B227" s="861" t="s">
        <v>3491</v>
      </c>
      <c r="C227" s="862"/>
      <c r="D227" s="863"/>
    </row>
    <row r="228" spans="1:4" ht="24" customHeight="1">
      <c r="A228" s="532" t="s">
        <v>3492</v>
      </c>
      <c r="B228" s="861" t="s">
        <v>3493</v>
      </c>
      <c r="C228" s="862"/>
      <c r="D228" s="863"/>
    </row>
    <row r="229" spans="1:4" ht="24" customHeight="1">
      <c r="A229" s="532" t="s">
        <v>3494</v>
      </c>
      <c r="B229" s="861" t="s">
        <v>3495</v>
      </c>
      <c r="C229" s="862"/>
      <c r="D229" s="863"/>
    </row>
    <row r="230" spans="1:4" ht="16.5" customHeight="1">
      <c r="A230" s="532" t="s">
        <v>3496</v>
      </c>
      <c r="B230" s="861" t="s">
        <v>3497</v>
      </c>
      <c r="C230" s="862"/>
      <c r="D230" s="863"/>
    </row>
    <row r="232" spans="1:4" ht="18.75">
      <c r="A232" s="858" t="s">
        <v>3498</v>
      </c>
      <c r="B232" s="858"/>
      <c r="C232" s="858"/>
      <c r="D232" s="858"/>
    </row>
    <row r="233" spans="1:4">
      <c r="A233" s="530" t="s">
        <v>1118</v>
      </c>
      <c r="B233" s="864" t="s">
        <v>2535</v>
      </c>
      <c r="C233" s="865"/>
      <c r="D233" s="866"/>
    </row>
    <row r="234" spans="1:4" ht="17.25" customHeight="1">
      <c r="A234" s="532" t="s">
        <v>3499</v>
      </c>
      <c r="B234" s="861" t="s">
        <v>3500</v>
      </c>
      <c r="C234" s="862"/>
      <c r="D234" s="863"/>
    </row>
    <row r="235" spans="1:4" ht="15" customHeight="1">
      <c r="A235" s="532" t="s">
        <v>3501</v>
      </c>
      <c r="B235" s="861" t="s">
        <v>3502</v>
      </c>
      <c r="C235" s="862"/>
      <c r="D235" s="863"/>
    </row>
    <row r="236" spans="1:4" ht="31.5" customHeight="1">
      <c r="A236" s="532" t="s">
        <v>3503</v>
      </c>
      <c r="B236" s="861" t="s">
        <v>3504</v>
      </c>
      <c r="C236" s="862"/>
      <c r="D236" s="863"/>
    </row>
  </sheetData>
  <mergeCells count="92">
    <mergeCell ref="B235:D235"/>
    <mergeCell ref="B236:D236"/>
    <mergeCell ref="B228:D228"/>
    <mergeCell ref="B229:D229"/>
    <mergeCell ref="B230:D230"/>
    <mergeCell ref="A232:D232"/>
    <mergeCell ref="B233:D233"/>
    <mergeCell ref="B234:D234"/>
    <mergeCell ref="B227:D227"/>
    <mergeCell ref="B216:D216"/>
    <mergeCell ref="B217:D217"/>
    <mergeCell ref="B218:D218"/>
    <mergeCell ref="B219:D219"/>
    <mergeCell ref="B220:D220"/>
    <mergeCell ref="B221:D221"/>
    <mergeCell ref="B222:D222"/>
    <mergeCell ref="B223:D223"/>
    <mergeCell ref="B224:D224"/>
    <mergeCell ref="B225:D225"/>
    <mergeCell ref="B226:D226"/>
    <mergeCell ref="B215:D215"/>
    <mergeCell ref="B202:D202"/>
    <mergeCell ref="B203:D203"/>
    <mergeCell ref="B204:D204"/>
    <mergeCell ref="B205:D205"/>
    <mergeCell ref="A207:D207"/>
    <mergeCell ref="B208:D208"/>
    <mergeCell ref="B209:D209"/>
    <mergeCell ref="B210:D210"/>
    <mergeCell ref="B211:D211"/>
    <mergeCell ref="A213:D213"/>
    <mergeCell ref="B214:D214"/>
    <mergeCell ref="B201:D201"/>
    <mergeCell ref="B189:D189"/>
    <mergeCell ref="B190:D190"/>
    <mergeCell ref="B191:D191"/>
    <mergeCell ref="B192:D192"/>
    <mergeCell ref="B193:D193"/>
    <mergeCell ref="A195:D195"/>
    <mergeCell ref="B196:D196"/>
    <mergeCell ref="B197:D197"/>
    <mergeCell ref="B198:D198"/>
    <mergeCell ref="B199:D199"/>
    <mergeCell ref="B200:D200"/>
    <mergeCell ref="B188:D188"/>
    <mergeCell ref="B177:D177"/>
    <mergeCell ref="B178:D178"/>
    <mergeCell ref="B179:D179"/>
    <mergeCell ref="B180:D180"/>
    <mergeCell ref="B181:D181"/>
    <mergeCell ref="B182:D182"/>
    <mergeCell ref="B183:D183"/>
    <mergeCell ref="B184:D184"/>
    <mergeCell ref="B185:D185"/>
    <mergeCell ref="B186:D186"/>
    <mergeCell ref="B187:D187"/>
    <mergeCell ref="A176:D176"/>
    <mergeCell ref="A50:D50"/>
    <mergeCell ref="A52:B52"/>
    <mergeCell ref="C52:D52"/>
    <mergeCell ref="A138:D138"/>
    <mergeCell ref="A140:B140"/>
    <mergeCell ref="C140:D140"/>
    <mergeCell ref="A149:D149"/>
    <mergeCell ref="A151:B151"/>
    <mergeCell ref="C151:D151"/>
    <mergeCell ref="A174:D174"/>
    <mergeCell ref="A175:D175"/>
    <mergeCell ref="A20:D20"/>
    <mergeCell ref="A21:D21"/>
    <mergeCell ref="A22:D22"/>
    <mergeCell ref="A23:D23"/>
    <mergeCell ref="A24:B24"/>
    <mergeCell ref="C24:D24"/>
    <mergeCell ref="A19:D19"/>
    <mergeCell ref="C7:D7"/>
    <mergeCell ref="C8:D8"/>
    <mergeCell ref="C9:D9"/>
    <mergeCell ref="C10:D10"/>
    <mergeCell ref="C11:D11"/>
    <mergeCell ref="C12:D12"/>
    <mergeCell ref="C13:D13"/>
    <mergeCell ref="C14:D14"/>
    <mergeCell ref="C15:D15"/>
    <mergeCell ref="C16:D16"/>
    <mergeCell ref="A18:D18"/>
    <mergeCell ref="C6:D6"/>
    <mergeCell ref="B1:D1"/>
    <mergeCell ref="A2:D2"/>
    <mergeCell ref="A3:D3"/>
    <mergeCell ref="C4:D4"/>
    <mergeCell ref="C5:D5"/>
  </mergeCells>
  <pageMargins left="0.70866141732283472" right="0.51181102362204722" top="0.55118110236220474" bottom="0.55118110236220474" header="0.31496062992125984" footer="0.31496062992125984"/>
  <pageSetup paperSize="9"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C121"/>
  <sheetViews>
    <sheetView workbookViewId="0">
      <selection activeCell="C5" sqref="C5:C6"/>
    </sheetView>
  </sheetViews>
  <sheetFormatPr defaultRowHeight="15.75"/>
  <cols>
    <col min="1" max="1" width="6.85546875" style="480" customWidth="1"/>
    <col min="2" max="2" width="77.5703125" style="481" customWidth="1"/>
    <col min="3" max="3" width="15.42578125" style="482" customWidth="1"/>
    <col min="4" max="254" width="9.140625" style="470"/>
    <col min="255" max="255" width="6.7109375" style="470" customWidth="1"/>
    <col min="256" max="256" width="27.85546875" style="470" customWidth="1"/>
    <col min="257" max="257" width="11.85546875" style="470" customWidth="1"/>
    <col min="258" max="258" width="33.28515625" style="470" customWidth="1"/>
    <col min="259" max="259" width="12.85546875" style="470" customWidth="1"/>
    <col min="260" max="510" width="9.140625" style="470"/>
    <col min="511" max="511" width="6.7109375" style="470" customWidth="1"/>
    <col min="512" max="512" width="27.85546875" style="470" customWidth="1"/>
    <col min="513" max="513" width="11.85546875" style="470" customWidth="1"/>
    <col min="514" max="514" width="33.28515625" style="470" customWidth="1"/>
    <col min="515" max="515" width="12.85546875" style="470" customWidth="1"/>
    <col min="516" max="766" width="9.140625" style="470"/>
    <col min="767" max="767" width="6.7109375" style="470" customWidth="1"/>
    <col min="768" max="768" width="27.85546875" style="470" customWidth="1"/>
    <col min="769" max="769" width="11.85546875" style="470" customWidth="1"/>
    <col min="770" max="770" width="33.28515625" style="470" customWidth="1"/>
    <col min="771" max="771" width="12.85546875" style="470" customWidth="1"/>
    <col min="772" max="1022" width="9.140625" style="470"/>
    <col min="1023" max="1023" width="6.7109375" style="470" customWidth="1"/>
    <col min="1024" max="1024" width="27.85546875" style="470" customWidth="1"/>
    <col min="1025" max="1025" width="11.85546875" style="470" customWidth="1"/>
    <col min="1026" max="1026" width="33.28515625" style="470" customWidth="1"/>
    <col min="1027" max="1027" width="12.85546875" style="470" customWidth="1"/>
    <col min="1028" max="1278" width="9.140625" style="470"/>
    <col min="1279" max="1279" width="6.7109375" style="470" customWidth="1"/>
    <col min="1280" max="1280" width="27.85546875" style="470" customWidth="1"/>
    <col min="1281" max="1281" width="11.85546875" style="470" customWidth="1"/>
    <col min="1282" max="1282" width="33.28515625" style="470" customWidth="1"/>
    <col min="1283" max="1283" width="12.85546875" style="470" customWidth="1"/>
    <col min="1284" max="1534" width="9.140625" style="470"/>
    <col min="1535" max="1535" width="6.7109375" style="470" customWidth="1"/>
    <col min="1536" max="1536" width="27.85546875" style="470" customWidth="1"/>
    <col min="1537" max="1537" width="11.85546875" style="470" customWidth="1"/>
    <col min="1538" max="1538" width="33.28515625" style="470" customWidth="1"/>
    <col min="1539" max="1539" width="12.85546875" style="470" customWidth="1"/>
    <col min="1540" max="1790" width="9.140625" style="470"/>
    <col min="1791" max="1791" width="6.7109375" style="470" customWidth="1"/>
    <col min="1792" max="1792" width="27.85546875" style="470" customWidth="1"/>
    <col min="1793" max="1793" width="11.85546875" style="470" customWidth="1"/>
    <col min="1794" max="1794" width="33.28515625" style="470" customWidth="1"/>
    <col min="1795" max="1795" width="12.85546875" style="470" customWidth="1"/>
    <col min="1796" max="2046" width="9.140625" style="470"/>
    <col min="2047" max="2047" width="6.7109375" style="470" customWidth="1"/>
    <col min="2048" max="2048" width="27.85546875" style="470" customWidth="1"/>
    <col min="2049" max="2049" width="11.85546875" style="470" customWidth="1"/>
    <col min="2050" max="2050" width="33.28515625" style="470" customWidth="1"/>
    <col min="2051" max="2051" width="12.85546875" style="470" customWidth="1"/>
    <col min="2052" max="2302" width="9.140625" style="470"/>
    <col min="2303" max="2303" width="6.7109375" style="470" customWidth="1"/>
    <col min="2304" max="2304" width="27.85546875" style="470" customWidth="1"/>
    <col min="2305" max="2305" width="11.85546875" style="470" customWidth="1"/>
    <col min="2306" max="2306" width="33.28515625" style="470" customWidth="1"/>
    <col min="2307" max="2307" width="12.85546875" style="470" customWidth="1"/>
    <col min="2308" max="2558" width="9.140625" style="470"/>
    <col min="2559" max="2559" width="6.7109375" style="470" customWidth="1"/>
    <col min="2560" max="2560" width="27.85546875" style="470" customWidth="1"/>
    <col min="2561" max="2561" width="11.85546875" style="470" customWidth="1"/>
    <col min="2562" max="2562" width="33.28515625" style="470" customWidth="1"/>
    <col min="2563" max="2563" width="12.85546875" style="470" customWidth="1"/>
    <col min="2564" max="2814" width="9.140625" style="470"/>
    <col min="2815" max="2815" width="6.7109375" style="470" customWidth="1"/>
    <col min="2816" max="2816" width="27.85546875" style="470" customWidth="1"/>
    <col min="2817" max="2817" width="11.85546875" style="470" customWidth="1"/>
    <col min="2818" max="2818" width="33.28515625" style="470" customWidth="1"/>
    <col min="2819" max="2819" width="12.85546875" style="470" customWidth="1"/>
    <col min="2820" max="3070" width="9.140625" style="470"/>
    <col min="3071" max="3071" width="6.7109375" style="470" customWidth="1"/>
    <col min="3072" max="3072" width="27.85546875" style="470" customWidth="1"/>
    <col min="3073" max="3073" width="11.85546875" style="470" customWidth="1"/>
    <col min="3074" max="3074" width="33.28515625" style="470" customWidth="1"/>
    <col min="3075" max="3075" width="12.85546875" style="470" customWidth="1"/>
    <col min="3076" max="3326" width="9.140625" style="470"/>
    <col min="3327" max="3327" width="6.7109375" style="470" customWidth="1"/>
    <col min="3328" max="3328" width="27.85546875" style="470" customWidth="1"/>
    <col min="3329" max="3329" width="11.85546875" style="470" customWidth="1"/>
    <col min="3330" max="3330" width="33.28515625" style="470" customWidth="1"/>
    <col min="3331" max="3331" width="12.85546875" style="470" customWidth="1"/>
    <col min="3332" max="3582" width="9.140625" style="470"/>
    <col min="3583" max="3583" width="6.7109375" style="470" customWidth="1"/>
    <col min="3584" max="3584" width="27.85546875" style="470" customWidth="1"/>
    <col min="3585" max="3585" width="11.85546875" style="470" customWidth="1"/>
    <col min="3586" max="3586" width="33.28515625" style="470" customWidth="1"/>
    <col min="3587" max="3587" width="12.85546875" style="470" customWidth="1"/>
    <col min="3588" max="3838" width="9.140625" style="470"/>
    <col min="3839" max="3839" width="6.7109375" style="470" customWidth="1"/>
    <col min="3840" max="3840" width="27.85546875" style="470" customWidth="1"/>
    <col min="3841" max="3841" width="11.85546875" style="470" customWidth="1"/>
    <col min="3842" max="3842" width="33.28515625" style="470" customWidth="1"/>
    <col min="3843" max="3843" width="12.85546875" style="470" customWidth="1"/>
    <col min="3844" max="4094" width="9.140625" style="470"/>
    <col min="4095" max="4095" width="6.7109375" style="470" customWidth="1"/>
    <col min="4096" max="4096" width="27.85546875" style="470" customWidth="1"/>
    <col min="4097" max="4097" width="11.85546875" style="470" customWidth="1"/>
    <col min="4098" max="4098" width="33.28515625" style="470" customWidth="1"/>
    <col min="4099" max="4099" width="12.85546875" style="470" customWidth="1"/>
    <col min="4100" max="4350" width="9.140625" style="470"/>
    <col min="4351" max="4351" width="6.7109375" style="470" customWidth="1"/>
    <col min="4352" max="4352" width="27.85546875" style="470" customWidth="1"/>
    <col min="4353" max="4353" width="11.85546875" style="470" customWidth="1"/>
    <col min="4354" max="4354" width="33.28515625" style="470" customWidth="1"/>
    <col min="4355" max="4355" width="12.85546875" style="470" customWidth="1"/>
    <col min="4356" max="4606" width="9.140625" style="470"/>
    <col min="4607" max="4607" width="6.7109375" style="470" customWidth="1"/>
    <col min="4608" max="4608" width="27.85546875" style="470" customWidth="1"/>
    <col min="4609" max="4609" width="11.85546875" style="470" customWidth="1"/>
    <col min="4610" max="4610" width="33.28515625" style="470" customWidth="1"/>
    <col min="4611" max="4611" width="12.85546875" style="470" customWidth="1"/>
    <col min="4612" max="4862" width="9.140625" style="470"/>
    <col min="4863" max="4863" width="6.7109375" style="470" customWidth="1"/>
    <col min="4864" max="4864" width="27.85546875" style="470" customWidth="1"/>
    <col min="4865" max="4865" width="11.85546875" style="470" customWidth="1"/>
    <col min="4866" max="4866" width="33.28515625" style="470" customWidth="1"/>
    <col min="4867" max="4867" width="12.85546875" style="470" customWidth="1"/>
    <col min="4868" max="5118" width="9.140625" style="470"/>
    <col min="5119" max="5119" width="6.7109375" style="470" customWidth="1"/>
    <col min="5120" max="5120" width="27.85546875" style="470" customWidth="1"/>
    <col min="5121" max="5121" width="11.85546875" style="470" customWidth="1"/>
    <col min="5122" max="5122" width="33.28515625" style="470" customWidth="1"/>
    <col min="5123" max="5123" width="12.85546875" style="470" customWidth="1"/>
    <col min="5124" max="5374" width="9.140625" style="470"/>
    <col min="5375" max="5375" width="6.7109375" style="470" customWidth="1"/>
    <col min="5376" max="5376" width="27.85546875" style="470" customWidth="1"/>
    <col min="5377" max="5377" width="11.85546875" style="470" customWidth="1"/>
    <col min="5378" max="5378" width="33.28515625" style="470" customWidth="1"/>
    <col min="5379" max="5379" width="12.85546875" style="470" customWidth="1"/>
    <col min="5380" max="5630" width="9.140625" style="470"/>
    <col min="5631" max="5631" width="6.7109375" style="470" customWidth="1"/>
    <col min="5632" max="5632" width="27.85546875" style="470" customWidth="1"/>
    <col min="5633" max="5633" width="11.85546875" style="470" customWidth="1"/>
    <col min="5634" max="5634" width="33.28515625" style="470" customWidth="1"/>
    <col min="5635" max="5635" width="12.85546875" style="470" customWidth="1"/>
    <col min="5636" max="5886" width="9.140625" style="470"/>
    <col min="5887" max="5887" width="6.7109375" style="470" customWidth="1"/>
    <col min="5888" max="5888" width="27.85546875" style="470" customWidth="1"/>
    <col min="5889" max="5889" width="11.85546875" style="470" customWidth="1"/>
    <col min="5890" max="5890" width="33.28515625" style="470" customWidth="1"/>
    <col min="5891" max="5891" width="12.85546875" style="470" customWidth="1"/>
    <col min="5892" max="6142" width="9.140625" style="470"/>
    <col min="6143" max="6143" width="6.7109375" style="470" customWidth="1"/>
    <col min="6144" max="6144" width="27.85546875" style="470" customWidth="1"/>
    <col min="6145" max="6145" width="11.85546875" style="470" customWidth="1"/>
    <col min="6146" max="6146" width="33.28515625" style="470" customWidth="1"/>
    <col min="6147" max="6147" width="12.85546875" style="470" customWidth="1"/>
    <col min="6148" max="6398" width="9.140625" style="470"/>
    <col min="6399" max="6399" width="6.7109375" style="470" customWidth="1"/>
    <col min="6400" max="6400" width="27.85546875" style="470" customWidth="1"/>
    <col min="6401" max="6401" width="11.85546875" style="470" customWidth="1"/>
    <col min="6402" max="6402" width="33.28515625" style="470" customWidth="1"/>
    <col min="6403" max="6403" width="12.85546875" style="470" customWidth="1"/>
    <col min="6404" max="6654" width="9.140625" style="470"/>
    <col min="6655" max="6655" width="6.7109375" style="470" customWidth="1"/>
    <col min="6656" max="6656" width="27.85546875" style="470" customWidth="1"/>
    <col min="6657" max="6657" width="11.85546875" style="470" customWidth="1"/>
    <col min="6658" max="6658" width="33.28515625" style="470" customWidth="1"/>
    <col min="6659" max="6659" width="12.85546875" style="470" customWidth="1"/>
    <col min="6660" max="6910" width="9.140625" style="470"/>
    <col min="6911" max="6911" width="6.7109375" style="470" customWidth="1"/>
    <col min="6912" max="6912" width="27.85546875" style="470" customWidth="1"/>
    <col min="6913" max="6913" width="11.85546875" style="470" customWidth="1"/>
    <col min="6914" max="6914" width="33.28515625" style="470" customWidth="1"/>
    <col min="6915" max="6915" width="12.85546875" style="470" customWidth="1"/>
    <col min="6916" max="7166" width="9.140625" style="470"/>
    <col min="7167" max="7167" width="6.7109375" style="470" customWidth="1"/>
    <col min="7168" max="7168" width="27.85546875" style="470" customWidth="1"/>
    <col min="7169" max="7169" width="11.85546875" style="470" customWidth="1"/>
    <col min="7170" max="7170" width="33.28515625" style="470" customWidth="1"/>
    <col min="7171" max="7171" width="12.85546875" style="470" customWidth="1"/>
    <col min="7172" max="7422" width="9.140625" style="470"/>
    <col min="7423" max="7423" width="6.7109375" style="470" customWidth="1"/>
    <col min="7424" max="7424" width="27.85546875" style="470" customWidth="1"/>
    <col min="7425" max="7425" width="11.85546875" style="470" customWidth="1"/>
    <col min="7426" max="7426" width="33.28515625" style="470" customWidth="1"/>
    <col min="7427" max="7427" width="12.85546875" style="470" customWidth="1"/>
    <col min="7428" max="7678" width="9.140625" style="470"/>
    <col min="7679" max="7679" width="6.7109375" style="470" customWidth="1"/>
    <col min="7680" max="7680" width="27.85546875" style="470" customWidth="1"/>
    <col min="7681" max="7681" width="11.85546875" style="470" customWidth="1"/>
    <col min="7682" max="7682" width="33.28515625" style="470" customWidth="1"/>
    <col min="7683" max="7683" width="12.85546875" style="470" customWidth="1"/>
    <col min="7684" max="7934" width="9.140625" style="470"/>
    <col min="7935" max="7935" width="6.7109375" style="470" customWidth="1"/>
    <col min="7936" max="7936" width="27.85546875" style="470" customWidth="1"/>
    <col min="7937" max="7937" width="11.85546875" style="470" customWidth="1"/>
    <col min="7938" max="7938" width="33.28515625" style="470" customWidth="1"/>
    <col min="7939" max="7939" width="12.85546875" style="470" customWidth="1"/>
    <col min="7940" max="8190" width="9.140625" style="470"/>
    <col min="8191" max="8191" width="6.7109375" style="470" customWidth="1"/>
    <col min="8192" max="8192" width="27.85546875" style="470" customWidth="1"/>
    <col min="8193" max="8193" width="11.85546875" style="470" customWidth="1"/>
    <col min="8194" max="8194" width="33.28515625" style="470" customWidth="1"/>
    <col min="8195" max="8195" width="12.85546875" style="470" customWidth="1"/>
    <col min="8196" max="8446" width="9.140625" style="470"/>
    <col min="8447" max="8447" width="6.7109375" style="470" customWidth="1"/>
    <col min="8448" max="8448" width="27.85546875" style="470" customWidth="1"/>
    <col min="8449" max="8449" width="11.85546875" style="470" customWidth="1"/>
    <col min="8450" max="8450" width="33.28515625" style="470" customWidth="1"/>
    <col min="8451" max="8451" width="12.85546875" style="470" customWidth="1"/>
    <col min="8452" max="8702" width="9.140625" style="470"/>
    <col min="8703" max="8703" width="6.7109375" style="470" customWidth="1"/>
    <col min="8704" max="8704" width="27.85546875" style="470" customWidth="1"/>
    <col min="8705" max="8705" width="11.85546875" style="470" customWidth="1"/>
    <col min="8706" max="8706" width="33.28515625" style="470" customWidth="1"/>
    <col min="8707" max="8707" width="12.85546875" style="470" customWidth="1"/>
    <col min="8708" max="8958" width="9.140625" style="470"/>
    <col min="8959" max="8959" width="6.7109375" style="470" customWidth="1"/>
    <col min="8960" max="8960" width="27.85546875" style="470" customWidth="1"/>
    <col min="8961" max="8961" width="11.85546875" style="470" customWidth="1"/>
    <col min="8962" max="8962" width="33.28515625" style="470" customWidth="1"/>
    <col min="8963" max="8963" width="12.85546875" style="470" customWidth="1"/>
    <col min="8964" max="9214" width="9.140625" style="470"/>
    <col min="9215" max="9215" width="6.7109375" style="470" customWidth="1"/>
    <col min="9216" max="9216" width="27.85546875" style="470" customWidth="1"/>
    <col min="9217" max="9217" width="11.85546875" style="470" customWidth="1"/>
    <col min="9218" max="9218" width="33.28515625" style="470" customWidth="1"/>
    <col min="9219" max="9219" width="12.85546875" style="470" customWidth="1"/>
    <col min="9220" max="9470" width="9.140625" style="470"/>
    <col min="9471" max="9471" width="6.7109375" style="470" customWidth="1"/>
    <col min="9472" max="9472" width="27.85546875" style="470" customWidth="1"/>
    <col min="9473" max="9473" width="11.85546875" style="470" customWidth="1"/>
    <col min="9474" max="9474" width="33.28515625" style="470" customWidth="1"/>
    <col min="9475" max="9475" width="12.85546875" style="470" customWidth="1"/>
    <col min="9476" max="9726" width="9.140625" style="470"/>
    <col min="9727" max="9727" width="6.7109375" style="470" customWidth="1"/>
    <col min="9728" max="9728" width="27.85546875" style="470" customWidth="1"/>
    <col min="9729" max="9729" width="11.85546875" style="470" customWidth="1"/>
    <col min="9730" max="9730" width="33.28515625" style="470" customWidth="1"/>
    <col min="9731" max="9731" width="12.85546875" style="470" customWidth="1"/>
    <col min="9732" max="9982" width="9.140625" style="470"/>
    <col min="9983" max="9983" width="6.7109375" style="470" customWidth="1"/>
    <col min="9984" max="9984" width="27.85546875" style="470" customWidth="1"/>
    <col min="9985" max="9985" width="11.85546875" style="470" customWidth="1"/>
    <col min="9986" max="9986" width="33.28515625" style="470" customWidth="1"/>
    <col min="9987" max="9987" width="12.85546875" style="470" customWidth="1"/>
    <col min="9988" max="10238" width="9.140625" style="470"/>
    <col min="10239" max="10239" width="6.7109375" style="470" customWidth="1"/>
    <col min="10240" max="10240" width="27.85546875" style="470" customWidth="1"/>
    <col min="10241" max="10241" width="11.85546875" style="470" customWidth="1"/>
    <col min="10242" max="10242" width="33.28515625" style="470" customWidth="1"/>
    <col min="10243" max="10243" width="12.85546875" style="470" customWidth="1"/>
    <col min="10244" max="10494" width="9.140625" style="470"/>
    <col min="10495" max="10495" width="6.7109375" style="470" customWidth="1"/>
    <col min="10496" max="10496" width="27.85546875" style="470" customWidth="1"/>
    <col min="10497" max="10497" width="11.85546875" style="470" customWidth="1"/>
    <col min="10498" max="10498" width="33.28515625" style="470" customWidth="1"/>
    <col min="10499" max="10499" width="12.85546875" style="470" customWidth="1"/>
    <col min="10500" max="10750" width="9.140625" style="470"/>
    <col min="10751" max="10751" width="6.7109375" style="470" customWidth="1"/>
    <col min="10752" max="10752" width="27.85546875" style="470" customWidth="1"/>
    <col min="10753" max="10753" width="11.85546875" style="470" customWidth="1"/>
    <col min="10754" max="10754" width="33.28515625" style="470" customWidth="1"/>
    <col min="10755" max="10755" width="12.85546875" style="470" customWidth="1"/>
    <col min="10756" max="11006" width="9.140625" style="470"/>
    <col min="11007" max="11007" width="6.7109375" style="470" customWidth="1"/>
    <col min="11008" max="11008" width="27.85546875" style="470" customWidth="1"/>
    <col min="11009" max="11009" width="11.85546875" style="470" customWidth="1"/>
    <col min="11010" max="11010" width="33.28515625" style="470" customWidth="1"/>
    <col min="11011" max="11011" width="12.85546875" style="470" customWidth="1"/>
    <col min="11012" max="11262" width="9.140625" style="470"/>
    <col min="11263" max="11263" width="6.7109375" style="470" customWidth="1"/>
    <col min="11264" max="11264" width="27.85546875" style="470" customWidth="1"/>
    <col min="11265" max="11265" width="11.85546875" style="470" customWidth="1"/>
    <col min="11266" max="11266" width="33.28515625" style="470" customWidth="1"/>
    <col min="11267" max="11267" width="12.85546875" style="470" customWidth="1"/>
    <col min="11268" max="11518" width="9.140625" style="470"/>
    <col min="11519" max="11519" width="6.7109375" style="470" customWidth="1"/>
    <col min="11520" max="11520" width="27.85546875" style="470" customWidth="1"/>
    <col min="11521" max="11521" width="11.85546875" style="470" customWidth="1"/>
    <col min="11522" max="11522" width="33.28515625" style="470" customWidth="1"/>
    <col min="11523" max="11523" width="12.85546875" style="470" customWidth="1"/>
    <col min="11524" max="11774" width="9.140625" style="470"/>
    <col min="11775" max="11775" width="6.7109375" style="470" customWidth="1"/>
    <col min="11776" max="11776" width="27.85546875" style="470" customWidth="1"/>
    <col min="11777" max="11777" width="11.85546875" style="470" customWidth="1"/>
    <col min="11778" max="11778" width="33.28515625" style="470" customWidth="1"/>
    <col min="11779" max="11779" width="12.85546875" style="470" customWidth="1"/>
    <col min="11780" max="12030" width="9.140625" style="470"/>
    <col min="12031" max="12031" width="6.7109375" style="470" customWidth="1"/>
    <col min="12032" max="12032" width="27.85546875" style="470" customWidth="1"/>
    <col min="12033" max="12033" width="11.85546875" style="470" customWidth="1"/>
    <col min="12034" max="12034" width="33.28515625" style="470" customWidth="1"/>
    <col min="12035" max="12035" width="12.85546875" style="470" customWidth="1"/>
    <col min="12036" max="12286" width="9.140625" style="470"/>
    <col min="12287" max="12287" width="6.7109375" style="470" customWidth="1"/>
    <col min="12288" max="12288" width="27.85546875" style="470" customWidth="1"/>
    <col min="12289" max="12289" width="11.85546875" style="470" customWidth="1"/>
    <col min="12290" max="12290" width="33.28515625" style="470" customWidth="1"/>
    <col min="12291" max="12291" width="12.85546875" style="470" customWidth="1"/>
    <col min="12292" max="12542" width="9.140625" style="470"/>
    <col min="12543" max="12543" width="6.7109375" style="470" customWidth="1"/>
    <col min="12544" max="12544" width="27.85546875" style="470" customWidth="1"/>
    <col min="12545" max="12545" width="11.85546875" style="470" customWidth="1"/>
    <col min="12546" max="12546" width="33.28515625" style="470" customWidth="1"/>
    <col min="12547" max="12547" width="12.85546875" style="470" customWidth="1"/>
    <col min="12548" max="12798" width="9.140625" style="470"/>
    <col min="12799" max="12799" width="6.7109375" style="470" customWidth="1"/>
    <col min="12800" max="12800" width="27.85546875" style="470" customWidth="1"/>
    <col min="12801" max="12801" width="11.85546875" style="470" customWidth="1"/>
    <col min="12802" max="12802" width="33.28515625" style="470" customWidth="1"/>
    <col min="12803" max="12803" width="12.85546875" style="470" customWidth="1"/>
    <col min="12804" max="13054" width="9.140625" style="470"/>
    <col min="13055" max="13055" width="6.7109375" style="470" customWidth="1"/>
    <col min="13056" max="13056" width="27.85546875" style="470" customWidth="1"/>
    <col min="13057" max="13057" width="11.85546875" style="470" customWidth="1"/>
    <col min="13058" max="13058" width="33.28515625" style="470" customWidth="1"/>
    <col min="13059" max="13059" width="12.85546875" style="470" customWidth="1"/>
    <col min="13060" max="13310" width="9.140625" style="470"/>
    <col min="13311" max="13311" width="6.7109375" style="470" customWidth="1"/>
    <col min="13312" max="13312" width="27.85546875" style="470" customWidth="1"/>
    <col min="13313" max="13313" width="11.85546875" style="470" customWidth="1"/>
    <col min="13314" max="13314" width="33.28515625" style="470" customWidth="1"/>
    <col min="13315" max="13315" width="12.85546875" style="470" customWidth="1"/>
    <col min="13316" max="13566" width="9.140625" style="470"/>
    <col min="13567" max="13567" width="6.7109375" style="470" customWidth="1"/>
    <col min="13568" max="13568" width="27.85546875" style="470" customWidth="1"/>
    <col min="13569" max="13569" width="11.85546875" style="470" customWidth="1"/>
    <col min="13570" max="13570" width="33.28515625" style="470" customWidth="1"/>
    <col min="13571" max="13571" width="12.85546875" style="470" customWidth="1"/>
    <col min="13572" max="13822" width="9.140625" style="470"/>
    <col min="13823" max="13823" width="6.7109375" style="470" customWidth="1"/>
    <col min="13824" max="13824" width="27.85546875" style="470" customWidth="1"/>
    <col min="13825" max="13825" width="11.85546875" style="470" customWidth="1"/>
    <col min="13826" max="13826" width="33.28515625" style="470" customWidth="1"/>
    <col min="13827" max="13827" width="12.85546875" style="470" customWidth="1"/>
    <col min="13828" max="14078" width="9.140625" style="470"/>
    <col min="14079" max="14079" width="6.7109375" style="470" customWidth="1"/>
    <col min="14080" max="14080" width="27.85546875" style="470" customWidth="1"/>
    <col min="14081" max="14081" width="11.85546875" style="470" customWidth="1"/>
    <col min="14082" max="14082" width="33.28515625" style="470" customWidth="1"/>
    <col min="14083" max="14083" width="12.85546875" style="470" customWidth="1"/>
    <col min="14084" max="14334" width="9.140625" style="470"/>
    <col min="14335" max="14335" width="6.7109375" style="470" customWidth="1"/>
    <col min="14336" max="14336" width="27.85546875" style="470" customWidth="1"/>
    <col min="14337" max="14337" width="11.85546875" style="470" customWidth="1"/>
    <col min="14338" max="14338" width="33.28515625" style="470" customWidth="1"/>
    <col min="14339" max="14339" width="12.85546875" style="470" customWidth="1"/>
    <col min="14340" max="14590" width="9.140625" style="470"/>
    <col min="14591" max="14591" width="6.7109375" style="470" customWidth="1"/>
    <col min="14592" max="14592" width="27.85546875" style="470" customWidth="1"/>
    <col min="14593" max="14593" width="11.85546875" style="470" customWidth="1"/>
    <col min="14594" max="14594" width="33.28515625" style="470" customWidth="1"/>
    <col min="14595" max="14595" width="12.85546875" style="470" customWidth="1"/>
    <col min="14596" max="14846" width="9.140625" style="470"/>
    <col min="14847" max="14847" width="6.7109375" style="470" customWidth="1"/>
    <col min="14848" max="14848" width="27.85546875" style="470" customWidth="1"/>
    <col min="14849" max="14849" width="11.85546875" style="470" customWidth="1"/>
    <col min="14850" max="14850" width="33.28515625" style="470" customWidth="1"/>
    <col min="14851" max="14851" width="12.85546875" style="470" customWidth="1"/>
    <col min="14852" max="15102" width="9.140625" style="470"/>
    <col min="15103" max="15103" width="6.7109375" style="470" customWidth="1"/>
    <col min="15104" max="15104" width="27.85546875" style="470" customWidth="1"/>
    <col min="15105" max="15105" width="11.85546875" style="470" customWidth="1"/>
    <col min="15106" max="15106" width="33.28515625" style="470" customWidth="1"/>
    <col min="15107" max="15107" width="12.85546875" style="470" customWidth="1"/>
    <col min="15108" max="15358" width="9.140625" style="470"/>
    <col min="15359" max="15359" width="6.7109375" style="470" customWidth="1"/>
    <col min="15360" max="15360" width="27.85546875" style="470" customWidth="1"/>
    <col min="15361" max="15361" width="11.85546875" style="470" customWidth="1"/>
    <col min="15362" max="15362" width="33.28515625" style="470" customWidth="1"/>
    <col min="15363" max="15363" width="12.85546875" style="470" customWidth="1"/>
    <col min="15364" max="15614" width="9.140625" style="470"/>
    <col min="15615" max="15615" width="6.7109375" style="470" customWidth="1"/>
    <col min="15616" max="15616" width="27.85546875" style="470" customWidth="1"/>
    <col min="15617" max="15617" width="11.85546875" style="470" customWidth="1"/>
    <col min="15618" max="15618" width="33.28515625" style="470" customWidth="1"/>
    <col min="15619" max="15619" width="12.85546875" style="470" customWidth="1"/>
    <col min="15620" max="15870" width="9.140625" style="470"/>
    <col min="15871" max="15871" width="6.7109375" style="470" customWidth="1"/>
    <col min="15872" max="15872" width="27.85546875" style="470" customWidth="1"/>
    <col min="15873" max="15873" width="11.85546875" style="470" customWidth="1"/>
    <col min="15874" max="15874" width="33.28515625" style="470" customWidth="1"/>
    <col min="15875" max="15875" width="12.85546875" style="470" customWidth="1"/>
    <col min="15876" max="16126" width="9.140625" style="470"/>
    <col min="16127" max="16127" width="6.7109375" style="470" customWidth="1"/>
    <col min="16128" max="16128" width="27.85546875" style="470" customWidth="1"/>
    <col min="16129" max="16129" width="11.85546875" style="470" customWidth="1"/>
    <col min="16130" max="16130" width="33.28515625" style="470" customWidth="1"/>
    <col min="16131" max="16131" width="12.85546875" style="470" customWidth="1"/>
    <col min="16132" max="16384" width="9.140625" style="470"/>
  </cols>
  <sheetData>
    <row r="1" spans="1:3" ht="44.25" customHeight="1">
      <c r="A1" s="469"/>
      <c r="B1" s="871" t="s">
        <v>3057</v>
      </c>
      <c r="C1" s="872"/>
    </row>
    <row r="2" spans="1:3" s="471" customFormat="1" ht="64.5" customHeight="1">
      <c r="A2" s="873" t="s">
        <v>2094</v>
      </c>
      <c r="B2" s="873"/>
      <c r="C2" s="873"/>
    </row>
    <row r="3" spans="1:3" s="475" customFormat="1" ht="60">
      <c r="A3" s="472" t="s">
        <v>1523</v>
      </c>
      <c r="B3" s="473" t="s">
        <v>2095</v>
      </c>
      <c r="C3" s="474" t="s">
        <v>3077</v>
      </c>
    </row>
    <row r="4" spans="1:3" ht="12.75" customHeight="1">
      <c r="A4" s="874" t="s">
        <v>38</v>
      </c>
      <c r="B4" s="874"/>
      <c r="C4" s="169"/>
    </row>
    <row r="5" spans="1:3" ht="48">
      <c r="A5" s="875">
        <v>1</v>
      </c>
      <c r="B5" s="220" t="s">
        <v>3078</v>
      </c>
      <c r="C5" s="869">
        <v>149270</v>
      </c>
    </row>
    <row r="6" spans="1:3" ht="60">
      <c r="A6" s="876"/>
      <c r="B6" s="220" t="s">
        <v>2267</v>
      </c>
      <c r="C6" s="877"/>
    </row>
    <row r="7" spans="1:3" ht="36">
      <c r="A7" s="221">
        <v>2</v>
      </c>
      <c r="B7" s="220" t="s">
        <v>3079</v>
      </c>
      <c r="C7" s="222">
        <v>226663</v>
      </c>
    </row>
    <row r="8" spans="1:3" ht="12.75" customHeight="1">
      <c r="A8" s="878" t="s">
        <v>55</v>
      </c>
      <c r="B8" s="878"/>
      <c r="C8" s="223"/>
    </row>
    <row r="9" spans="1:3" ht="60">
      <c r="A9" s="875">
        <v>3</v>
      </c>
      <c r="B9" s="220" t="s">
        <v>3080</v>
      </c>
      <c r="C9" s="869">
        <v>155640</v>
      </c>
    </row>
    <row r="10" spans="1:3" ht="48">
      <c r="A10" s="879"/>
      <c r="B10" s="220" t="s">
        <v>2268</v>
      </c>
      <c r="C10" s="870"/>
    </row>
    <row r="11" spans="1:3" ht="12.75" customHeight="1">
      <c r="A11" s="878" t="s">
        <v>59</v>
      </c>
      <c r="B11" s="878"/>
      <c r="C11" s="223"/>
    </row>
    <row r="12" spans="1:3" ht="60">
      <c r="A12" s="228">
        <v>4</v>
      </c>
      <c r="B12" s="170" t="s">
        <v>3081</v>
      </c>
      <c r="C12" s="222">
        <v>174719</v>
      </c>
    </row>
    <row r="13" spans="1:3" ht="24">
      <c r="A13" s="467">
        <v>5</v>
      </c>
      <c r="B13" s="224" t="s">
        <v>1899</v>
      </c>
      <c r="C13" s="468">
        <v>514006</v>
      </c>
    </row>
    <row r="14" spans="1:3" ht="12.75" customHeight="1">
      <c r="A14" s="878" t="s">
        <v>3082</v>
      </c>
      <c r="B14" s="878"/>
      <c r="C14" s="223"/>
    </row>
    <row r="15" spans="1:3" ht="24">
      <c r="A15" s="466">
        <v>6</v>
      </c>
      <c r="B15" s="220" t="s">
        <v>1525</v>
      </c>
      <c r="C15" s="222">
        <v>305847</v>
      </c>
    </row>
    <row r="16" spans="1:3" ht="12.75" customHeight="1">
      <c r="A16" s="878" t="s">
        <v>2098</v>
      </c>
      <c r="B16" s="878"/>
      <c r="C16" s="223"/>
    </row>
    <row r="17" spans="1:3" ht="24">
      <c r="A17" s="867">
        <v>7</v>
      </c>
      <c r="B17" s="220" t="s">
        <v>1900</v>
      </c>
      <c r="C17" s="869">
        <v>118255</v>
      </c>
    </row>
    <row r="18" spans="1:3" ht="36">
      <c r="A18" s="868"/>
      <c r="B18" s="88" t="s">
        <v>3083</v>
      </c>
      <c r="C18" s="870"/>
    </row>
    <row r="19" spans="1:3" ht="12.75" customHeight="1">
      <c r="A19" s="878" t="s">
        <v>3084</v>
      </c>
      <c r="B19" s="878"/>
      <c r="C19" s="223"/>
    </row>
    <row r="20" spans="1:3" ht="24">
      <c r="A20" s="466">
        <v>8</v>
      </c>
      <c r="B20" s="220" t="s">
        <v>3085</v>
      </c>
      <c r="C20" s="222">
        <v>623703</v>
      </c>
    </row>
    <row r="21" spans="1:3" ht="24">
      <c r="A21" s="228">
        <v>9</v>
      </c>
      <c r="B21" s="220" t="s">
        <v>3086</v>
      </c>
      <c r="C21" s="468">
        <v>1827887</v>
      </c>
    </row>
    <row r="22" spans="1:3" ht="12.75" customHeight="1">
      <c r="A22" s="878" t="s">
        <v>132</v>
      </c>
      <c r="B22" s="878"/>
      <c r="C22" s="223"/>
    </row>
    <row r="23" spans="1:3" ht="48">
      <c r="A23" s="875">
        <v>10</v>
      </c>
      <c r="B23" s="476" t="s">
        <v>1526</v>
      </c>
      <c r="C23" s="869">
        <v>188927</v>
      </c>
    </row>
    <row r="24" spans="1:3" ht="36">
      <c r="A24" s="876"/>
      <c r="B24" s="477" t="s">
        <v>2099</v>
      </c>
      <c r="C24" s="877"/>
    </row>
    <row r="25" spans="1:3" ht="60">
      <c r="A25" s="876"/>
      <c r="B25" s="478" t="s">
        <v>3087</v>
      </c>
      <c r="C25" s="877"/>
    </row>
    <row r="26" spans="1:3" ht="36">
      <c r="A26" s="876"/>
      <c r="B26" s="478" t="s">
        <v>2100</v>
      </c>
      <c r="C26" s="877"/>
    </row>
    <row r="27" spans="1:3" ht="48">
      <c r="A27" s="876"/>
      <c r="B27" s="478" t="s">
        <v>2101</v>
      </c>
      <c r="C27" s="877"/>
    </row>
    <row r="28" spans="1:3" ht="24">
      <c r="A28" s="876"/>
      <c r="B28" s="478" t="s">
        <v>2102</v>
      </c>
      <c r="C28" s="877"/>
    </row>
    <row r="29" spans="1:3" ht="12.75">
      <c r="A29" s="876"/>
      <c r="B29" s="478" t="s">
        <v>2103</v>
      </c>
      <c r="C29" s="877"/>
    </row>
    <row r="30" spans="1:3" ht="24">
      <c r="A30" s="879"/>
      <c r="B30" s="478" t="s">
        <v>2104</v>
      </c>
      <c r="C30" s="870"/>
    </row>
    <row r="31" spans="1:3" ht="12.75">
      <c r="A31" s="228">
        <v>11</v>
      </c>
      <c r="B31" s="88" t="s">
        <v>1901</v>
      </c>
      <c r="C31" s="468">
        <v>289032</v>
      </c>
    </row>
    <row r="32" spans="1:3" ht="36">
      <c r="A32" s="228">
        <v>12</v>
      </c>
      <c r="B32" s="88" t="s">
        <v>1527</v>
      </c>
      <c r="C32" s="468">
        <v>185045</v>
      </c>
    </row>
    <row r="33" spans="1:3" ht="36">
      <c r="A33" s="228">
        <v>13</v>
      </c>
      <c r="B33" s="88" t="s">
        <v>1902</v>
      </c>
      <c r="C33" s="468">
        <v>265852</v>
      </c>
    </row>
    <row r="34" spans="1:3" ht="72">
      <c r="A34" s="228">
        <v>14</v>
      </c>
      <c r="B34" s="88" t="s">
        <v>3088</v>
      </c>
      <c r="C34" s="468">
        <v>342474</v>
      </c>
    </row>
    <row r="35" spans="1:3" ht="48">
      <c r="A35" s="228">
        <v>15</v>
      </c>
      <c r="B35" s="88" t="s">
        <v>3089</v>
      </c>
      <c r="C35" s="468">
        <v>461361</v>
      </c>
    </row>
    <row r="36" spans="1:3" ht="12.75" customHeight="1">
      <c r="A36" s="874" t="s">
        <v>138</v>
      </c>
      <c r="B36" s="874"/>
      <c r="C36" s="223"/>
    </row>
    <row r="37" spans="1:3" ht="60">
      <c r="A37" s="228">
        <v>16</v>
      </c>
      <c r="B37" s="220" t="s">
        <v>3090</v>
      </c>
      <c r="C37" s="222">
        <v>290737</v>
      </c>
    </row>
    <row r="38" spans="1:3" ht="60">
      <c r="A38" s="228">
        <v>17</v>
      </c>
      <c r="B38" s="220" t="s">
        <v>3091</v>
      </c>
      <c r="C38" s="222">
        <v>590590</v>
      </c>
    </row>
    <row r="39" spans="1:3" ht="12.75">
      <c r="A39" s="874" t="s">
        <v>152</v>
      </c>
      <c r="B39" s="874"/>
      <c r="C39" s="223"/>
    </row>
    <row r="40" spans="1:3" ht="36">
      <c r="A40" s="875">
        <v>18</v>
      </c>
      <c r="B40" s="220" t="s">
        <v>1528</v>
      </c>
      <c r="C40" s="869">
        <v>220860</v>
      </c>
    </row>
    <row r="41" spans="1:3" ht="48">
      <c r="A41" s="876"/>
      <c r="B41" s="220" t="s">
        <v>3092</v>
      </c>
      <c r="C41" s="877"/>
    </row>
    <row r="42" spans="1:3" ht="36">
      <c r="A42" s="879"/>
      <c r="B42" s="170" t="s">
        <v>2105</v>
      </c>
      <c r="C42" s="870"/>
    </row>
    <row r="43" spans="1:3" ht="24">
      <c r="A43" s="228">
        <v>19</v>
      </c>
      <c r="B43" s="220" t="s">
        <v>1903</v>
      </c>
      <c r="C43" s="222">
        <v>116510</v>
      </c>
    </row>
    <row r="44" spans="1:3" ht="60">
      <c r="A44" s="228">
        <v>20</v>
      </c>
      <c r="B44" s="170" t="s">
        <v>3093</v>
      </c>
      <c r="C44" s="222">
        <v>157802</v>
      </c>
    </row>
    <row r="45" spans="1:3" ht="36">
      <c r="A45" s="228">
        <v>21</v>
      </c>
      <c r="B45" s="170" t="s">
        <v>3094</v>
      </c>
      <c r="C45" s="222">
        <v>449414</v>
      </c>
    </row>
    <row r="46" spans="1:3" ht="24">
      <c r="A46" s="221">
        <v>22</v>
      </c>
      <c r="B46" s="224" t="s">
        <v>1904</v>
      </c>
      <c r="C46" s="222">
        <v>83834</v>
      </c>
    </row>
    <row r="47" spans="1:3" ht="24">
      <c r="A47" s="466">
        <v>23</v>
      </c>
      <c r="B47" s="224" t="s">
        <v>1904</v>
      </c>
      <c r="C47" s="222">
        <v>189795</v>
      </c>
    </row>
    <row r="48" spans="1:3" ht="24">
      <c r="A48" s="228">
        <v>24</v>
      </c>
      <c r="B48" s="170" t="s">
        <v>3095</v>
      </c>
      <c r="C48" s="222">
        <v>252718</v>
      </c>
    </row>
    <row r="49" spans="1:3" ht="12.75" customHeight="1">
      <c r="A49" s="878" t="s">
        <v>186</v>
      </c>
      <c r="B49" s="878"/>
      <c r="C49" s="223"/>
    </row>
    <row r="50" spans="1:3" ht="12.75">
      <c r="A50" s="466">
        <v>25</v>
      </c>
      <c r="B50" s="224" t="s">
        <v>1529</v>
      </c>
      <c r="C50" s="222">
        <v>132398</v>
      </c>
    </row>
    <row r="51" spans="1:3" ht="12.75">
      <c r="A51" s="875">
        <v>26</v>
      </c>
      <c r="B51" s="224" t="s">
        <v>1905</v>
      </c>
      <c r="C51" s="869">
        <v>78623</v>
      </c>
    </row>
    <row r="52" spans="1:3" ht="24">
      <c r="A52" s="876"/>
      <c r="B52" s="224" t="s">
        <v>3096</v>
      </c>
      <c r="C52" s="877"/>
    </row>
    <row r="53" spans="1:3" ht="12.75">
      <c r="A53" s="876"/>
      <c r="B53" s="224" t="s">
        <v>2106</v>
      </c>
      <c r="C53" s="877"/>
    </row>
    <row r="54" spans="1:3" ht="24">
      <c r="A54" s="879"/>
      <c r="B54" s="224" t="s">
        <v>2269</v>
      </c>
      <c r="C54" s="870"/>
    </row>
    <row r="55" spans="1:3" ht="24">
      <c r="A55" s="466">
        <v>27</v>
      </c>
      <c r="B55" s="224" t="s">
        <v>1906</v>
      </c>
      <c r="C55" s="222">
        <v>150466</v>
      </c>
    </row>
    <row r="56" spans="1:3" ht="12.75" customHeight="1">
      <c r="A56" s="878" t="s">
        <v>200</v>
      </c>
      <c r="B56" s="878"/>
      <c r="C56" s="223"/>
    </row>
    <row r="57" spans="1:3" ht="24">
      <c r="A57" s="880">
        <v>28</v>
      </c>
      <c r="B57" s="220" t="s">
        <v>3097</v>
      </c>
      <c r="C57" s="869">
        <v>70775</v>
      </c>
    </row>
    <row r="58" spans="1:3" ht="24">
      <c r="A58" s="881"/>
      <c r="B58" s="224" t="s">
        <v>3098</v>
      </c>
      <c r="C58" s="877"/>
    </row>
    <row r="59" spans="1:3" ht="24">
      <c r="A59" s="881"/>
      <c r="B59" s="224" t="s">
        <v>2270</v>
      </c>
      <c r="C59" s="877"/>
    </row>
    <row r="60" spans="1:3" ht="36">
      <c r="A60" s="881"/>
      <c r="B60" s="220" t="s">
        <v>2271</v>
      </c>
      <c r="C60" s="877"/>
    </row>
    <row r="61" spans="1:3" ht="36">
      <c r="A61" s="882"/>
      <c r="B61" s="224" t="s">
        <v>2272</v>
      </c>
      <c r="C61" s="870"/>
    </row>
    <row r="62" spans="1:3" ht="27" customHeight="1">
      <c r="A62" s="466">
        <v>29</v>
      </c>
      <c r="B62" s="224" t="s">
        <v>3099</v>
      </c>
      <c r="C62" s="222">
        <v>102860</v>
      </c>
    </row>
    <row r="63" spans="1:3" ht="27.75" customHeight="1">
      <c r="A63" s="466">
        <v>30</v>
      </c>
      <c r="B63" s="224" t="s">
        <v>3100</v>
      </c>
      <c r="C63" s="222">
        <v>101569</v>
      </c>
    </row>
    <row r="64" spans="1:3" ht="12.75" customHeight="1">
      <c r="A64" s="878" t="s">
        <v>214</v>
      </c>
      <c r="B64" s="878"/>
      <c r="C64" s="223"/>
    </row>
    <row r="65" spans="1:3" ht="24">
      <c r="A65" s="883">
        <v>31</v>
      </c>
      <c r="B65" s="224" t="s">
        <v>1907</v>
      </c>
      <c r="C65" s="884">
        <v>97040</v>
      </c>
    </row>
    <row r="66" spans="1:3" ht="24">
      <c r="A66" s="883"/>
      <c r="B66" s="224" t="s">
        <v>2273</v>
      </c>
      <c r="C66" s="884"/>
    </row>
    <row r="67" spans="1:3" ht="36">
      <c r="A67" s="228">
        <v>32</v>
      </c>
      <c r="B67" s="170" t="s">
        <v>1530</v>
      </c>
      <c r="C67" s="222">
        <v>200897</v>
      </c>
    </row>
    <row r="68" spans="1:3" ht="60">
      <c r="A68" s="228">
        <v>33</v>
      </c>
      <c r="B68" s="170" t="s">
        <v>1531</v>
      </c>
      <c r="C68" s="222">
        <v>115261</v>
      </c>
    </row>
    <row r="69" spans="1:3" ht="36">
      <c r="A69" s="228">
        <v>34</v>
      </c>
      <c r="B69" s="170" t="s">
        <v>1908</v>
      </c>
      <c r="C69" s="222">
        <v>199272</v>
      </c>
    </row>
    <row r="70" spans="1:3" ht="24">
      <c r="A70" s="228">
        <v>35</v>
      </c>
      <c r="B70" s="170" t="s">
        <v>3101</v>
      </c>
      <c r="C70" s="222">
        <v>198387</v>
      </c>
    </row>
    <row r="71" spans="1:3" ht="12.75" customHeight="1">
      <c r="A71" s="878" t="s">
        <v>224</v>
      </c>
      <c r="B71" s="878"/>
      <c r="C71" s="223"/>
    </row>
    <row r="72" spans="1:3" ht="72">
      <c r="A72" s="228">
        <v>36</v>
      </c>
      <c r="B72" s="224" t="s">
        <v>3102</v>
      </c>
      <c r="C72" s="222">
        <v>154450</v>
      </c>
    </row>
    <row r="73" spans="1:3" ht="12.75" customHeight="1">
      <c r="A73" s="878" t="s">
        <v>228</v>
      </c>
      <c r="B73" s="878"/>
      <c r="C73" s="223"/>
    </row>
    <row r="74" spans="1:3" ht="24">
      <c r="A74" s="228">
        <v>37</v>
      </c>
      <c r="B74" s="224" t="s">
        <v>1532</v>
      </c>
      <c r="C74" s="222">
        <v>185214</v>
      </c>
    </row>
    <row r="75" spans="1:3" ht="24">
      <c r="A75" s="228">
        <v>38</v>
      </c>
      <c r="B75" s="224" t="s">
        <v>1532</v>
      </c>
      <c r="C75" s="222">
        <v>214756</v>
      </c>
    </row>
    <row r="76" spans="1:3" ht="24">
      <c r="A76" s="228">
        <v>39</v>
      </c>
      <c r="B76" s="224" t="s">
        <v>1532</v>
      </c>
      <c r="C76" s="222">
        <v>244136</v>
      </c>
    </row>
    <row r="77" spans="1:3" ht="24">
      <c r="A77" s="228">
        <v>40</v>
      </c>
      <c r="B77" s="224" t="s">
        <v>1532</v>
      </c>
      <c r="C77" s="222">
        <v>137762</v>
      </c>
    </row>
    <row r="78" spans="1:3" ht="24">
      <c r="A78" s="228">
        <v>41</v>
      </c>
      <c r="B78" s="224" t="s">
        <v>1532</v>
      </c>
      <c r="C78" s="222">
        <v>167354</v>
      </c>
    </row>
    <row r="79" spans="1:3" ht="24">
      <c r="A79" s="228">
        <v>42</v>
      </c>
      <c r="B79" s="224" t="s">
        <v>1532</v>
      </c>
      <c r="C79" s="222">
        <v>209573</v>
      </c>
    </row>
    <row r="80" spans="1:3" ht="24">
      <c r="A80" s="228">
        <v>43</v>
      </c>
      <c r="B80" s="224" t="s">
        <v>3103</v>
      </c>
      <c r="C80" s="222">
        <v>129747</v>
      </c>
    </row>
    <row r="81" spans="1:3" ht="24">
      <c r="A81" s="228">
        <v>44</v>
      </c>
      <c r="B81" s="224" t="s">
        <v>3104</v>
      </c>
      <c r="C81" s="222">
        <v>154258</v>
      </c>
    </row>
    <row r="82" spans="1:3" ht="24">
      <c r="A82" s="228">
        <v>45</v>
      </c>
      <c r="B82" s="224" t="s">
        <v>3105</v>
      </c>
      <c r="C82" s="222">
        <v>191926</v>
      </c>
    </row>
    <row r="83" spans="1:3" ht="36">
      <c r="A83" s="228">
        <v>46</v>
      </c>
      <c r="B83" s="224" t="s">
        <v>3106</v>
      </c>
      <c r="C83" s="222">
        <v>273416</v>
      </c>
    </row>
    <row r="84" spans="1:3" ht="36">
      <c r="A84" s="228">
        <v>47</v>
      </c>
      <c r="B84" s="224" t="s">
        <v>3107</v>
      </c>
      <c r="C84" s="222">
        <v>298371</v>
      </c>
    </row>
    <row r="85" spans="1:3" ht="36">
      <c r="A85" s="228">
        <v>48</v>
      </c>
      <c r="B85" s="224" t="s">
        <v>3108</v>
      </c>
      <c r="C85" s="222">
        <v>327854</v>
      </c>
    </row>
    <row r="86" spans="1:3" ht="24">
      <c r="A86" s="228">
        <v>49</v>
      </c>
      <c r="B86" s="224" t="s">
        <v>1533</v>
      </c>
      <c r="C86" s="222">
        <v>162154</v>
      </c>
    </row>
    <row r="87" spans="1:3" ht="24">
      <c r="A87" s="228">
        <v>50</v>
      </c>
      <c r="B87" s="224" t="s">
        <v>1909</v>
      </c>
      <c r="C87" s="222">
        <v>302578</v>
      </c>
    </row>
    <row r="88" spans="1:3" ht="24">
      <c r="A88" s="228">
        <v>51</v>
      </c>
      <c r="B88" s="224" t="s">
        <v>1534</v>
      </c>
      <c r="C88" s="222">
        <v>240444</v>
      </c>
    </row>
    <row r="89" spans="1:3" ht="12.75">
      <c r="A89" s="228">
        <v>52</v>
      </c>
      <c r="B89" s="224" t="s">
        <v>3109</v>
      </c>
      <c r="C89" s="222">
        <v>770187</v>
      </c>
    </row>
    <row r="90" spans="1:3" ht="24">
      <c r="A90" s="228">
        <v>53</v>
      </c>
      <c r="B90" s="224" t="s">
        <v>3110</v>
      </c>
      <c r="C90" s="222">
        <v>415101</v>
      </c>
    </row>
    <row r="91" spans="1:3" ht="12.75" customHeight="1">
      <c r="A91" s="878" t="s">
        <v>244</v>
      </c>
      <c r="B91" s="878"/>
      <c r="C91" s="223"/>
    </row>
    <row r="92" spans="1:3" ht="12.75">
      <c r="A92" s="875">
        <v>54</v>
      </c>
      <c r="B92" s="224" t="s">
        <v>1910</v>
      </c>
      <c r="C92" s="869">
        <v>167250</v>
      </c>
    </row>
    <row r="93" spans="1:3" ht="12.75">
      <c r="A93" s="879"/>
      <c r="B93" s="170" t="s">
        <v>2274</v>
      </c>
      <c r="C93" s="870"/>
    </row>
    <row r="94" spans="1:3" ht="12.75">
      <c r="A94" s="228">
        <v>55</v>
      </c>
      <c r="B94" s="170" t="s">
        <v>1911</v>
      </c>
      <c r="C94" s="222">
        <v>291572</v>
      </c>
    </row>
    <row r="95" spans="1:3" ht="12.75" customHeight="1">
      <c r="A95" s="878" t="s">
        <v>248</v>
      </c>
      <c r="B95" s="878"/>
      <c r="C95" s="223"/>
    </row>
    <row r="96" spans="1:3" ht="48">
      <c r="A96" s="875">
        <v>56</v>
      </c>
      <c r="B96" s="170" t="s">
        <v>1535</v>
      </c>
      <c r="C96" s="869">
        <v>156563</v>
      </c>
    </row>
    <row r="97" spans="1:3" ht="24">
      <c r="A97" s="876"/>
      <c r="B97" s="170" t="s">
        <v>2107</v>
      </c>
      <c r="C97" s="877"/>
    </row>
    <row r="98" spans="1:3" ht="48">
      <c r="A98" s="876"/>
      <c r="B98" s="170" t="s">
        <v>3111</v>
      </c>
      <c r="C98" s="877"/>
    </row>
    <row r="99" spans="1:3" ht="36">
      <c r="A99" s="879"/>
      <c r="B99" s="170" t="s">
        <v>3112</v>
      </c>
      <c r="C99" s="870"/>
    </row>
    <row r="100" spans="1:3" ht="48">
      <c r="A100" s="228">
        <v>57</v>
      </c>
      <c r="B100" s="170" t="s">
        <v>1535</v>
      </c>
      <c r="C100" s="222">
        <v>319018</v>
      </c>
    </row>
    <row r="101" spans="1:3" ht="36">
      <c r="A101" s="228">
        <v>58</v>
      </c>
      <c r="B101" s="170" t="s">
        <v>3113</v>
      </c>
      <c r="C101" s="222">
        <v>185111</v>
      </c>
    </row>
    <row r="102" spans="1:3" ht="48">
      <c r="A102" s="228">
        <v>59</v>
      </c>
      <c r="B102" s="479" t="s">
        <v>3114</v>
      </c>
      <c r="C102" s="222">
        <v>245582</v>
      </c>
    </row>
    <row r="103" spans="1:3" ht="36">
      <c r="A103" s="228">
        <v>60</v>
      </c>
      <c r="B103" s="170" t="s">
        <v>3115</v>
      </c>
      <c r="C103" s="222">
        <v>396727</v>
      </c>
    </row>
    <row r="104" spans="1:3" ht="12.75">
      <c r="A104" s="878" t="s">
        <v>258</v>
      </c>
      <c r="B104" s="878"/>
      <c r="C104" s="223"/>
    </row>
    <row r="105" spans="1:3" ht="36">
      <c r="A105" s="875">
        <v>61</v>
      </c>
      <c r="B105" s="170" t="s">
        <v>3116</v>
      </c>
      <c r="C105" s="869">
        <v>110511</v>
      </c>
    </row>
    <row r="106" spans="1:3" ht="24">
      <c r="A106" s="876"/>
      <c r="B106" s="170" t="s">
        <v>2108</v>
      </c>
      <c r="C106" s="877"/>
    </row>
    <row r="107" spans="1:3" ht="12.75">
      <c r="A107" s="879"/>
      <c r="B107" s="224" t="s">
        <v>3117</v>
      </c>
      <c r="C107" s="870"/>
    </row>
    <row r="108" spans="1:3" ht="24">
      <c r="A108" s="466">
        <v>62</v>
      </c>
      <c r="B108" s="224" t="s">
        <v>1536</v>
      </c>
      <c r="C108" s="222">
        <v>162790</v>
      </c>
    </row>
    <row r="109" spans="1:3" ht="12.75">
      <c r="A109" s="878" t="s">
        <v>272</v>
      </c>
      <c r="B109" s="878"/>
      <c r="C109" s="223"/>
    </row>
    <row r="110" spans="1:3" ht="24">
      <c r="A110" s="875">
        <v>63</v>
      </c>
      <c r="B110" s="224" t="s">
        <v>3118</v>
      </c>
      <c r="C110" s="869">
        <v>193718</v>
      </c>
    </row>
    <row r="111" spans="1:3" ht="48">
      <c r="A111" s="876"/>
      <c r="B111" s="224" t="s">
        <v>2096</v>
      </c>
      <c r="C111" s="877"/>
    </row>
    <row r="112" spans="1:3" ht="24">
      <c r="A112" s="879"/>
      <c r="B112" s="224" t="s">
        <v>2097</v>
      </c>
      <c r="C112" s="870"/>
    </row>
    <row r="113" spans="1:3" ht="12.75">
      <c r="A113" s="466">
        <v>64</v>
      </c>
      <c r="B113" s="224" t="s">
        <v>1898</v>
      </c>
      <c r="C113" s="222">
        <v>208916</v>
      </c>
    </row>
    <row r="114" spans="1:3" ht="12.75" customHeight="1">
      <c r="A114" s="878" t="s">
        <v>308</v>
      </c>
      <c r="B114" s="878"/>
      <c r="C114" s="223"/>
    </row>
    <row r="115" spans="1:3" ht="24">
      <c r="A115" s="875">
        <v>65</v>
      </c>
      <c r="B115" s="224" t="s">
        <v>1537</v>
      </c>
      <c r="C115" s="869">
        <v>144051</v>
      </c>
    </row>
    <row r="116" spans="1:3" ht="24">
      <c r="A116" s="876"/>
      <c r="B116" s="170" t="s">
        <v>2275</v>
      </c>
      <c r="C116" s="877"/>
    </row>
    <row r="117" spans="1:3" ht="48">
      <c r="A117" s="876"/>
      <c r="B117" s="170" t="s">
        <v>2276</v>
      </c>
      <c r="C117" s="877"/>
    </row>
    <row r="118" spans="1:3" ht="48">
      <c r="A118" s="879"/>
      <c r="B118" s="170" t="s">
        <v>2276</v>
      </c>
      <c r="C118" s="870"/>
    </row>
    <row r="119" spans="1:3" ht="12.75" customHeight="1">
      <c r="A119" s="878" t="s">
        <v>316</v>
      </c>
      <c r="B119" s="878"/>
      <c r="C119" s="223"/>
    </row>
    <row r="120" spans="1:3" ht="36">
      <c r="A120" s="228">
        <v>66</v>
      </c>
      <c r="B120" s="224" t="s">
        <v>3119</v>
      </c>
      <c r="C120" s="222">
        <v>216961</v>
      </c>
    </row>
    <row r="121" spans="1:3" ht="12.75">
      <c r="A121" s="228">
        <v>67</v>
      </c>
      <c r="B121" s="170" t="s">
        <v>1912</v>
      </c>
      <c r="C121" s="222">
        <v>119595</v>
      </c>
    </row>
  </sheetData>
  <mergeCells count="48">
    <mergeCell ref="A114:B114"/>
    <mergeCell ref="A115:A118"/>
    <mergeCell ref="C115:C118"/>
    <mergeCell ref="A119:B119"/>
    <mergeCell ref="A104:B104"/>
    <mergeCell ref="A105:A107"/>
    <mergeCell ref="C105:C107"/>
    <mergeCell ref="A109:B109"/>
    <mergeCell ref="A110:A112"/>
    <mergeCell ref="C110:C112"/>
    <mergeCell ref="A96:A99"/>
    <mergeCell ref="C96:C99"/>
    <mergeCell ref="A57:A61"/>
    <mergeCell ref="C57:C61"/>
    <mergeCell ref="A64:B64"/>
    <mergeCell ref="A65:A66"/>
    <mergeCell ref="C65:C66"/>
    <mergeCell ref="A71:B71"/>
    <mergeCell ref="A73:B73"/>
    <mergeCell ref="A91:B91"/>
    <mergeCell ref="A92:A93"/>
    <mergeCell ref="C92:C93"/>
    <mergeCell ref="A95:B95"/>
    <mergeCell ref="A56:B56"/>
    <mergeCell ref="A19:B19"/>
    <mergeCell ref="A22:B22"/>
    <mergeCell ref="A23:A30"/>
    <mergeCell ref="C23:C30"/>
    <mergeCell ref="A36:B36"/>
    <mergeCell ref="A39:B39"/>
    <mergeCell ref="A40:A42"/>
    <mergeCell ref="C40:C42"/>
    <mergeCell ref="A49:B49"/>
    <mergeCell ref="A51:A54"/>
    <mergeCell ref="C51:C54"/>
    <mergeCell ref="A17:A18"/>
    <mergeCell ref="C17:C18"/>
    <mergeCell ref="B1:C1"/>
    <mergeCell ref="A2:C2"/>
    <mergeCell ref="A4:B4"/>
    <mergeCell ref="A5:A6"/>
    <mergeCell ref="C5:C6"/>
    <mergeCell ref="A8:B8"/>
    <mergeCell ref="A9:A10"/>
    <mergeCell ref="C9:C10"/>
    <mergeCell ref="A11:B11"/>
    <mergeCell ref="A14:B14"/>
    <mergeCell ref="A16:B16"/>
  </mergeCells>
  <pageMargins left="0.70866141732283472" right="0.51181102362204722" top="0.35433070866141736" bottom="0.35433070866141736" header="0.31496062992125984" footer="0.31496062992125984"/>
  <pageSetup paperSize="9" scale="89"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E15"/>
  <sheetViews>
    <sheetView workbookViewId="0">
      <selection activeCell="E14" sqref="E14"/>
    </sheetView>
  </sheetViews>
  <sheetFormatPr defaultRowHeight="15"/>
  <cols>
    <col min="1" max="1" width="7.85546875" customWidth="1"/>
    <col min="2" max="2" width="18.42578125" customWidth="1"/>
    <col min="3" max="3" width="53.42578125" customWidth="1"/>
    <col min="4" max="4" width="11.28515625" customWidth="1"/>
    <col min="5" max="5" width="18.140625" customWidth="1"/>
  </cols>
  <sheetData>
    <row r="1" spans="1:5" ht="35.25" customHeight="1">
      <c r="A1" s="886" t="s">
        <v>3074</v>
      </c>
      <c r="B1" s="886"/>
      <c r="C1" s="886"/>
      <c r="D1" s="886"/>
    </row>
    <row r="2" spans="1:5" ht="15.75">
      <c r="A2" s="1"/>
      <c r="B2" s="1"/>
      <c r="C2" s="1"/>
    </row>
    <row r="3" spans="1:5" ht="12.75" customHeight="1">
      <c r="A3" s="885" t="s">
        <v>2436</v>
      </c>
      <c r="B3" s="885"/>
      <c r="C3" s="885"/>
      <c r="D3" s="885"/>
    </row>
    <row r="4" spans="1:5" ht="15.75">
      <c r="A4" s="885" t="s">
        <v>3054</v>
      </c>
      <c r="B4" s="885"/>
      <c r="C4" s="885"/>
      <c r="D4" s="885"/>
    </row>
    <row r="6" spans="1:5" ht="47.25">
      <c r="A6" s="421" t="s">
        <v>410</v>
      </c>
      <c r="B6" s="421" t="s">
        <v>1118</v>
      </c>
      <c r="C6" s="421" t="s">
        <v>1139</v>
      </c>
      <c r="D6" s="421" t="s">
        <v>3051</v>
      </c>
      <c r="E6" s="421" t="s">
        <v>1141</v>
      </c>
    </row>
    <row r="7" spans="1:5" ht="15.75">
      <c r="A7" s="887" t="s">
        <v>2258</v>
      </c>
      <c r="B7" s="887"/>
      <c r="C7" s="887"/>
      <c r="D7" s="887"/>
      <c r="E7" s="887"/>
    </row>
    <row r="8" spans="1:5" ht="15.75">
      <c r="A8" s="167">
        <v>1</v>
      </c>
      <c r="B8" s="168" t="s">
        <v>2259</v>
      </c>
      <c r="C8" s="168" t="s">
        <v>2265</v>
      </c>
      <c r="D8" s="167" t="s">
        <v>1137</v>
      </c>
      <c r="E8" s="167">
        <v>1</v>
      </c>
    </row>
    <row r="9" spans="1:5" ht="15.75">
      <c r="A9" s="167">
        <v>2</v>
      </c>
      <c r="B9" s="168" t="s">
        <v>2260</v>
      </c>
      <c r="C9" s="168" t="s">
        <v>2266</v>
      </c>
      <c r="D9" s="167" t="s">
        <v>1137</v>
      </c>
      <c r="E9" s="167">
        <v>1</v>
      </c>
    </row>
    <row r="10" spans="1:5" ht="15.75">
      <c r="A10" s="167">
        <v>3</v>
      </c>
      <c r="B10" s="168" t="s">
        <v>2261</v>
      </c>
      <c r="C10" s="168" t="s">
        <v>1145</v>
      </c>
      <c r="D10" s="167" t="s">
        <v>1137</v>
      </c>
      <c r="E10" s="167">
        <v>1.05</v>
      </c>
    </row>
    <row r="11" spans="1:5" ht="15.75">
      <c r="A11" s="167">
        <v>4</v>
      </c>
      <c r="B11" s="168" t="s">
        <v>2262</v>
      </c>
      <c r="C11" s="168" t="s">
        <v>1149</v>
      </c>
      <c r="D11" s="167" t="s">
        <v>1137</v>
      </c>
      <c r="E11" s="167">
        <v>2.76</v>
      </c>
    </row>
    <row r="12" spans="1:5" ht="15.75">
      <c r="A12" s="167">
        <v>5</v>
      </c>
      <c r="B12" s="168" t="s">
        <v>2263</v>
      </c>
      <c r="C12" s="168" t="s">
        <v>1150</v>
      </c>
      <c r="D12" s="167" t="s">
        <v>1137</v>
      </c>
      <c r="E12" s="167">
        <v>3.01</v>
      </c>
    </row>
    <row r="13" spans="1:5" ht="15.75">
      <c r="A13" s="167">
        <v>6</v>
      </c>
      <c r="B13" s="168" t="s">
        <v>2264</v>
      </c>
      <c r="C13" s="168" t="s">
        <v>2111</v>
      </c>
      <c r="D13" s="167" t="s">
        <v>3052</v>
      </c>
      <c r="E13" s="167">
        <v>5.48</v>
      </c>
    </row>
    <row r="14" spans="1:5" ht="15.75">
      <c r="A14" s="167">
        <v>7</v>
      </c>
      <c r="B14" s="168" t="s">
        <v>1151</v>
      </c>
      <c r="C14" s="168" t="s">
        <v>1653</v>
      </c>
      <c r="D14" s="167" t="s">
        <v>3052</v>
      </c>
      <c r="E14" s="167">
        <v>5.73</v>
      </c>
    </row>
    <row r="15" spans="1:5" ht="15.75">
      <c r="A15" s="167">
        <v>8</v>
      </c>
      <c r="B15" s="168" t="s">
        <v>3053</v>
      </c>
      <c r="C15" s="168" t="s">
        <v>2532</v>
      </c>
      <c r="D15" s="167" t="s">
        <v>1137</v>
      </c>
      <c r="E15" s="167">
        <v>0.92</v>
      </c>
    </row>
  </sheetData>
  <customSheetViews>
    <customSheetView guid="{75127F88-E8BD-4717-BCB2-B4C8BED156D3}" fitToPage="1">
      <selection activeCell="D22" sqref="D22"/>
      <pageMargins left="0.70866141732283472" right="0.70866141732283472" top="0.74803149606299213" bottom="0.74803149606299213" header="0.31496062992125984" footer="0.31496062992125984"/>
      <pageSetup paperSize="9" scale="86" orientation="portrait" r:id="rId1"/>
    </customSheetView>
    <customSheetView guid="{A4B4F67C-A57C-4D51-BD0E-D4A4818C872A}" fitToPage="1">
      <selection activeCell="A10" sqref="A10:XFD17"/>
      <pageMargins left="0.70866141732283472" right="0.70866141732283472" top="0.74803149606299213" bottom="0.74803149606299213" header="0.31496062992125984" footer="0.31496062992125984"/>
      <pageSetup paperSize="9" scale="86" orientation="portrait" r:id="rId2"/>
    </customSheetView>
    <customSheetView guid="{C1EE1519-EDD9-4E05-B331-C7C1D8A868C7}" fitToPage="1">
      <selection activeCell="D9" sqref="D9"/>
      <pageMargins left="0.70866141732283472" right="0.70866141732283472" top="0.74803149606299213" bottom="0.74803149606299213" header="0.31496062992125984" footer="0.31496062992125984"/>
      <pageSetup paperSize="9" scale="86" orientation="portrait" r:id="rId3"/>
    </customSheetView>
    <customSheetView guid="{B71C0D39-F387-4E91-A798-F9DB46B9D361}" fitToPage="1">
      <selection activeCell="D9" sqref="D9"/>
      <pageMargins left="0.70866141732283472" right="0.70866141732283472" top="0.74803149606299213" bottom="0.74803149606299213" header="0.31496062992125984" footer="0.31496062992125984"/>
      <pageSetup paperSize="9" scale="86" orientation="portrait" r:id="rId4"/>
    </customSheetView>
    <customSheetView guid="{95B0D460-867A-4571-B464-C63CC86A99B7}" fitToPage="1">
      <selection activeCell="A10" sqref="A10:XFD17"/>
      <pageMargins left="0.70866141732283472" right="0.70866141732283472" top="0.74803149606299213" bottom="0.74803149606299213" header="0.31496062992125984" footer="0.31496062992125984"/>
      <pageSetup paperSize="9" scale="86" orientation="portrait" r:id="rId5"/>
    </customSheetView>
    <customSheetView guid="{1BAD6692-0E96-429C-9442-98561579DB49}" fitToPage="1">
      <selection activeCell="O17" sqref="O17"/>
      <pageMargins left="0.70866141732283472" right="0.70866141732283472" top="0.74803149606299213" bottom="0.74803149606299213" header="0.31496062992125984" footer="0.31496062992125984"/>
      <pageSetup paperSize="9" scale="79" orientation="portrait" r:id="rId6"/>
    </customSheetView>
  </customSheetViews>
  <mergeCells count="4">
    <mergeCell ref="A3:D3"/>
    <mergeCell ref="A1:D1"/>
    <mergeCell ref="A4:D4"/>
    <mergeCell ref="A7:E7"/>
  </mergeCells>
  <pageMargins left="0.70866141732283472" right="0.70866141732283472" top="0.74803149606299213" bottom="0.74803149606299213" header="0.31496062992125984" footer="0.31496062992125984"/>
  <pageSetup paperSize="9" scale="79" orientation="portrait" r:id="rId7"/>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pageSetUpPr autoPageBreaks="0"/>
  </sheetPr>
  <dimension ref="B2:G261"/>
  <sheetViews>
    <sheetView topLeftCell="A19" workbookViewId="0">
      <selection activeCell="G27" sqref="G27"/>
    </sheetView>
  </sheetViews>
  <sheetFormatPr defaultColWidth="9.140625" defaultRowHeight="15.75"/>
  <cols>
    <col min="1" max="1" width="2.140625" style="288" customWidth="1"/>
    <col min="2" max="2" width="8.28515625" style="288" customWidth="1"/>
    <col min="3" max="3" width="10.7109375" style="288" customWidth="1"/>
    <col min="4" max="4" width="67.140625" style="288" customWidth="1"/>
    <col min="5" max="5" width="20.140625" style="288" customWidth="1"/>
    <col min="6" max="6" width="16.28515625" style="288" customWidth="1"/>
    <col min="7" max="7" width="17.42578125" style="288" customWidth="1"/>
    <col min="8" max="16384" width="9.140625" style="288"/>
  </cols>
  <sheetData>
    <row r="2" spans="2:7" ht="21.6" customHeight="1">
      <c r="B2" s="289"/>
      <c r="C2" s="289"/>
      <c r="D2" s="289"/>
      <c r="E2" s="289" t="s">
        <v>3067</v>
      </c>
      <c r="F2" s="289"/>
    </row>
    <row r="3" spans="2:7" ht="15" customHeight="1">
      <c r="B3" s="289"/>
      <c r="C3" s="289"/>
      <c r="D3" s="289"/>
      <c r="E3" s="289" t="s">
        <v>2641</v>
      </c>
      <c r="F3" s="289"/>
    </row>
    <row r="4" spans="2:7" ht="4.9000000000000004" customHeight="1">
      <c r="B4" s="289"/>
      <c r="C4" s="289"/>
      <c r="D4" s="289"/>
      <c r="E4" s="289"/>
      <c r="F4" s="289"/>
    </row>
    <row r="5" spans="2:7" ht="31.5" customHeight="1">
      <c r="B5" s="889" t="s">
        <v>2642</v>
      </c>
      <c r="C5" s="889"/>
      <c r="D5" s="889"/>
      <c r="E5" s="889"/>
      <c r="F5" s="889"/>
    </row>
    <row r="6" spans="2:7" ht="41.45" customHeight="1">
      <c r="B6" s="890" t="s">
        <v>2643</v>
      </c>
      <c r="C6" s="890"/>
      <c r="D6" s="890"/>
      <c r="E6" s="890"/>
      <c r="F6" s="890"/>
    </row>
    <row r="7" spans="2:7" ht="27.75" customHeight="1">
      <c r="B7" s="423" t="s">
        <v>2533</v>
      </c>
      <c r="C7" s="362"/>
      <c r="D7" s="362"/>
      <c r="E7" s="362"/>
      <c r="F7" s="362"/>
    </row>
    <row r="8" spans="2:7" ht="4.9000000000000004" customHeight="1">
      <c r="B8" s="414"/>
      <c r="C8" s="825"/>
      <c r="D8" s="825"/>
      <c r="E8" s="825"/>
      <c r="F8" s="825"/>
    </row>
    <row r="9" spans="2:7" ht="24.75" customHeight="1">
      <c r="B9" s="825"/>
      <c r="C9" s="825"/>
      <c r="D9" s="825"/>
      <c r="E9" s="825"/>
      <c r="F9" s="825"/>
    </row>
    <row r="10" spans="2:7" ht="31.5" customHeight="1">
      <c r="B10" s="890" t="s">
        <v>2644</v>
      </c>
      <c r="C10" s="890"/>
      <c r="D10" s="890"/>
      <c r="E10" s="890"/>
      <c r="F10" s="890"/>
    </row>
    <row r="11" spans="2:7" ht="23.45" customHeight="1">
      <c r="B11"/>
      <c r="C11" s="361"/>
      <c r="D11" s="363"/>
      <c r="E11" s="364"/>
      <c r="F11" s="363"/>
    </row>
    <row r="12" spans="2:7" ht="21" customHeight="1">
      <c r="B12" s="365" t="s">
        <v>2455</v>
      </c>
      <c r="C12" s="362" t="s">
        <v>2645</v>
      </c>
      <c r="D12" s="363"/>
      <c r="E12" s="363"/>
      <c r="F12" s="363"/>
      <c r="G12" s="366"/>
    </row>
    <row r="13" spans="2:7" ht="20.45" customHeight="1">
      <c r="B13" s="367"/>
      <c r="C13" s="367" t="s">
        <v>2646</v>
      </c>
      <c r="D13" s="368"/>
      <c r="E13" s="363"/>
      <c r="F13" s="363"/>
    </row>
    <row r="14" spans="2:7" ht="12" customHeight="1">
      <c r="B14" s="369"/>
      <c r="C14" s="369"/>
      <c r="D14" s="370"/>
      <c r="E14" s="370"/>
      <c r="F14" s="369"/>
    </row>
    <row r="15" spans="2:7" ht="30" customHeight="1">
      <c r="B15" s="892" t="s">
        <v>34</v>
      </c>
      <c r="C15" s="892" t="s">
        <v>2647</v>
      </c>
      <c r="D15" s="893" t="s">
        <v>1047</v>
      </c>
      <c r="E15" s="892" t="s">
        <v>2551</v>
      </c>
      <c r="F15" s="891" t="s">
        <v>2648</v>
      </c>
      <c r="G15" s="891" t="s">
        <v>3076</v>
      </c>
    </row>
    <row r="16" spans="2:7" ht="39" customHeight="1">
      <c r="B16" s="892"/>
      <c r="C16" s="892"/>
      <c r="D16" s="893"/>
      <c r="E16" s="892"/>
      <c r="F16" s="891"/>
      <c r="G16" s="891"/>
    </row>
    <row r="17" spans="2:7">
      <c r="B17" s="413"/>
      <c r="C17" s="413" t="s">
        <v>2172</v>
      </c>
      <c r="D17" s="420" t="s">
        <v>36</v>
      </c>
      <c r="E17" s="413">
        <v>0.5</v>
      </c>
      <c r="F17" s="419"/>
      <c r="G17" s="419"/>
    </row>
    <row r="18" spans="2:7">
      <c r="B18" s="413"/>
      <c r="C18" s="413" t="s">
        <v>37</v>
      </c>
      <c r="D18" s="420" t="s">
        <v>38</v>
      </c>
      <c r="E18" s="413">
        <v>0.8</v>
      </c>
      <c r="F18" s="419"/>
      <c r="G18" s="419"/>
    </row>
    <row r="19" spans="2:7">
      <c r="B19" s="371">
        <v>1</v>
      </c>
      <c r="C19" s="320" t="s">
        <v>39</v>
      </c>
      <c r="D19" s="321" t="s">
        <v>40</v>
      </c>
      <c r="E19" s="322">
        <v>0.83</v>
      </c>
      <c r="F19" s="314">
        <v>1</v>
      </c>
      <c r="G19" s="372"/>
    </row>
    <row r="20" spans="2:7">
      <c r="B20" s="371">
        <f>B19+1</f>
        <v>2</v>
      </c>
      <c r="C20" s="320" t="s">
        <v>41</v>
      </c>
      <c r="D20" s="321" t="s">
        <v>42</v>
      </c>
      <c r="E20" s="322">
        <v>0.66</v>
      </c>
      <c r="F20" s="314">
        <v>1</v>
      </c>
      <c r="G20" s="372"/>
    </row>
    <row r="21" spans="2:7">
      <c r="B21" s="371">
        <f t="shared" ref="B21:B84" si="0">B20+1</f>
        <v>3</v>
      </c>
      <c r="C21" s="320" t="s">
        <v>43</v>
      </c>
      <c r="D21" s="321" t="s">
        <v>44</v>
      </c>
      <c r="E21" s="322">
        <v>0.71</v>
      </c>
      <c r="F21" s="314">
        <v>1</v>
      </c>
      <c r="G21" s="372"/>
    </row>
    <row r="22" spans="2:7">
      <c r="B22" s="371">
        <f t="shared" si="0"/>
        <v>4</v>
      </c>
      <c r="C22" s="320" t="s">
        <v>45</v>
      </c>
      <c r="D22" s="321" t="s">
        <v>46</v>
      </c>
      <c r="E22" s="322">
        <v>1.06</v>
      </c>
      <c r="F22" s="314">
        <v>1</v>
      </c>
      <c r="G22" s="372"/>
    </row>
    <row r="23" spans="2:7">
      <c r="B23" s="371">
        <f t="shared" si="0"/>
        <v>5</v>
      </c>
      <c r="C23" s="320" t="s">
        <v>47</v>
      </c>
      <c r="D23" s="321" t="s">
        <v>48</v>
      </c>
      <c r="E23" s="322">
        <v>0.33</v>
      </c>
      <c r="F23" s="314">
        <v>1</v>
      </c>
      <c r="G23" s="372"/>
    </row>
    <row r="24" spans="2:7">
      <c r="B24" s="371">
        <f t="shared" si="0"/>
        <v>6</v>
      </c>
      <c r="C24" s="320" t="s">
        <v>49</v>
      </c>
      <c r="D24" s="321" t="s">
        <v>1108</v>
      </c>
      <c r="E24" s="322">
        <v>0.38</v>
      </c>
      <c r="F24" s="314">
        <v>1</v>
      </c>
      <c r="G24" s="372"/>
    </row>
    <row r="25" spans="2:7">
      <c r="B25" s="371">
        <f t="shared" si="0"/>
        <v>7</v>
      </c>
      <c r="C25" s="320" t="s">
        <v>1722</v>
      </c>
      <c r="D25" s="321" t="s">
        <v>1723</v>
      </c>
      <c r="E25" s="322">
        <v>3.26</v>
      </c>
      <c r="F25" s="314">
        <v>1</v>
      </c>
      <c r="G25" s="372">
        <v>0.16400000000000001</v>
      </c>
    </row>
    <row r="26" spans="2:7">
      <c r="B26" s="371">
        <f t="shared" si="0"/>
        <v>8</v>
      </c>
      <c r="C26" s="320" t="s">
        <v>1724</v>
      </c>
      <c r="D26" s="321" t="s">
        <v>1725</v>
      </c>
      <c r="E26" s="322">
        <v>5.99</v>
      </c>
      <c r="F26" s="314">
        <v>1</v>
      </c>
      <c r="G26" s="372">
        <v>0.2087</v>
      </c>
    </row>
    <row r="27" spans="2:7">
      <c r="B27" s="371">
        <f t="shared" si="0"/>
        <v>9</v>
      </c>
      <c r="C27" s="320" t="s">
        <v>1726</v>
      </c>
      <c r="D27" s="321" t="s">
        <v>1727</v>
      </c>
      <c r="E27" s="322">
        <v>9.74</v>
      </c>
      <c r="F27" s="314">
        <v>1</v>
      </c>
      <c r="G27" s="372">
        <v>0.1827</v>
      </c>
    </row>
    <row r="28" spans="2:7">
      <c r="B28" s="371">
        <f t="shared" si="0"/>
        <v>10</v>
      </c>
      <c r="C28" s="320" t="s">
        <v>1728</v>
      </c>
      <c r="D28" s="321" t="s">
        <v>1729</v>
      </c>
      <c r="E28" s="322">
        <v>10.65</v>
      </c>
      <c r="F28" s="314">
        <v>1</v>
      </c>
      <c r="G28" s="372">
        <v>0.1759</v>
      </c>
    </row>
    <row r="29" spans="2:7" s="339" customFormat="1">
      <c r="B29" s="373"/>
      <c r="C29" s="325" t="s">
        <v>50</v>
      </c>
      <c r="D29" s="325" t="s">
        <v>51</v>
      </c>
      <c r="E29" s="326">
        <v>0.98</v>
      </c>
      <c r="F29" s="327"/>
      <c r="G29" s="374"/>
    </row>
    <row r="30" spans="2:7">
      <c r="B30" s="371">
        <f>B28+1</f>
        <v>11</v>
      </c>
      <c r="C30" s="320" t="s">
        <v>52</v>
      </c>
      <c r="D30" s="321" t="s">
        <v>53</v>
      </c>
      <c r="E30" s="322">
        <v>0.98</v>
      </c>
      <c r="F30" s="314">
        <v>1</v>
      </c>
      <c r="G30" s="372"/>
    </row>
    <row r="31" spans="2:7" s="339" customFormat="1">
      <c r="B31" s="373"/>
      <c r="C31" s="325" t="s">
        <v>54</v>
      </c>
      <c r="D31" s="325" t="s">
        <v>55</v>
      </c>
      <c r="E31" s="326">
        <v>0.89</v>
      </c>
      <c r="F31" s="327"/>
      <c r="G31" s="374"/>
    </row>
    <row r="32" spans="2:7">
      <c r="B32" s="371">
        <f>B30+1</f>
        <v>12</v>
      </c>
      <c r="C32" s="320" t="s">
        <v>56</v>
      </c>
      <c r="D32" s="321" t="s">
        <v>57</v>
      </c>
      <c r="E32" s="322">
        <v>0.89</v>
      </c>
      <c r="F32" s="314">
        <v>1</v>
      </c>
      <c r="G32" s="372"/>
    </row>
    <row r="33" spans="2:7" s="339" customFormat="1">
      <c r="B33" s="373"/>
      <c r="C33" s="325" t="s">
        <v>58</v>
      </c>
      <c r="D33" s="325" t="s">
        <v>59</v>
      </c>
      <c r="E33" s="326">
        <v>1.0900000000000001</v>
      </c>
      <c r="F33" s="327"/>
      <c r="G33" s="374"/>
    </row>
    <row r="34" spans="2:7">
      <c r="B34" s="371">
        <f>B32+1</f>
        <v>13</v>
      </c>
      <c r="C34" s="320" t="s">
        <v>60</v>
      </c>
      <c r="D34" s="321" t="s">
        <v>61</v>
      </c>
      <c r="E34" s="322">
        <v>0.91</v>
      </c>
      <c r="F34" s="314">
        <v>1</v>
      </c>
      <c r="G34" s="372"/>
    </row>
    <row r="35" spans="2:7">
      <c r="B35" s="371">
        <f t="shared" si="0"/>
        <v>14</v>
      </c>
      <c r="C35" s="320" t="s">
        <v>62</v>
      </c>
      <c r="D35" s="321" t="s">
        <v>63</v>
      </c>
      <c r="E35" s="322">
        <v>2.41</v>
      </c>
      <c r="F35" s="314">
        <v>1</v>
      </c>
      <c r="G35" s="372"/>
    </row>
    <row r="36" spans="2:7" ht="31.5">
      <c r="B36" s="371">
        <f t="shared" si="0"/>
        <v>15</v>
      </c>
      <c r="C36" s="320" t="s">
        <v>64</v>
      </c>
      <c r="D36" s="321" t="s">
        <v>65</v>
      </c>
      <c r="E36" s="322">
        <v>3.73</v>
      </c>
      <c r="F36" s="314">
        <v>1</v>
      </c>
      <c r="G36" s="372"/>
    </row>
    <row r="37" spans="2:7" s="339" customFormat="1">
      <c r="B37" s="373"/>
      <c r="C37" s="325" t="s">
        <v>66</v>
      </c>
      <c r="D37" s="325" t="s">
        <v>2098</v>
      </c>
      <c r="E37" s="326">
        <v>1.54</v>
      </c>
      <c r="F37" s="327"/>
      <c r="G37" s="374"/>
    </row>
    <row r="38" spans="2:7">
      <c r="B38" s="371">
        <f>B36+1</f>
        <v>16</v>
      </c>
      <c r="C38" s="320" t="s">
        <v>2166</v>
      </c>
      <c r="D38" s="321" t="s">
        <v>2150</v>
      </c>
      <c r="E38" s="322">
        <v>0.35</v>
      </c>
      <c r="F38" s="314">
        <v>1</v>
      </c>
      <c r="G38" s="372">
        <v>0.97440000000000004</v>
      </c>
    </row>
    <row r="39" spans="2:7" ht="31.5">
      <c r="B39" s="371">
        <f t="shared" si="0"/>
        <v>17</v>
      </c>
      <c r="C39" s="320" t="s">
        <v>2167</v>
      </c>
      <c r="D39" s="321" t="s">
        <v>2151</v>
      </c>
      <c r="E39" s="322">
        <v>0.97</v>
      </c>
      <c r="F39" s="314">
        <v>1</v>
      </c>
      <c r="G39" s="372">
        <v>0.96299999999999997</v>
      </c>
    </row>
    <row r="40" spans="2:7" ht="31.5">
      <c r="B40" s="371">
        <f t="shared" si="0"/>
        <v>18</v>
      </c>
      <c r="C40" s="320" t="s">
        <v>2168</v>
      </c>
      <c r="D40" s="321" t="s">
        <v>2165</v>
      </c>
      <c r="E40" s="322">
        <v>0.97</v>
      </c>
      <c r="F40" s="314">
        <v>1</v>
      </c>
      <c r="G40" s="372">
        <v>0.98270000000000002</v>
      </c>
    </row>
    <row r="41" spans="2:7" ht="31.5">
      <c r="B41" s="371">
        <f t="shared" si="0"/>
        <v>19</v>
      </c>
      <c r="C41" s="320" t="s">
        <v>2169</v>
      </c>
      <c r="D41" s="321" t="s">
        <v>2152</v>
      </c>
      <c r="E41" s="322">
        <v>1.95</v>
      </c>
      <c r="F41" s="314">
        <v>1</v>
      </c>
      <c r="G41" s="372">
        <v>0.98199999999999998</v>
      </c>
    </row>
    <row r="42" spans="2:7" s="339" customFormat="1">
      <c r="B42" s="373"/>
      <c r="C42" s="325" t="s">
        <v>67</v>
      </c>
      <c r="D42" s="325" t="s">
        <v>68</v>
      </c>
      <c r="E42" s="326">
        <v>0.98</v>
      </c>
      <c r="F42" s="327"/>
      <c r="G42" s="374"/>
    </row>
    <row r="43" spans="2:7">
      <c r="B43" s="371">
        <f>B41+1</f>
        <v>20</v>
      </c>
      <c r="C43" s="320" t="s">
        <v>69</v>
      </c>
      <c r="D43" s="321" t="s">
        <v>70</v>
      </c>
      <c r="E43" s="322">
        <v>0.98</v>
      </c>
      <c r="F43" s="314">
        <v>1</v>
      </c>
      <c r="G43" s="372"/>
    </row>
    <row r="44" spans="2:7" s="339" customFormat="1">
      <c r="B44" s="373"/>
      <c r="C44" s="325" t="s">
        <v>71</v>
      </c>
      <c r="D44" s="325" t="s">
        <v>72</v>
      </c>
      <c r="E44" s="326">
        <v>12.8</v>
      </c>
      <c r="F44" s="327"/>
      <c r="G44" s="374"/>
    </row>
    <row r="45" spans="2:7" ht="47.25">
      <c r="B45" s="371">
        <f>B43+1</f>
        <v>21</v>
      </c>
      <c r="C45" s="320" t="s">
        <v>73</v>
      </c>
      <c r="D45" s="321" t="s">
        <v>74</v>
      </c>
      <c r="E45" s="322">
        <v>7.95</v>
      </c>
      <c r="F45" s="314">
        <v>1</v>
      </c>
      <c r="G45" s="372"/>
    </row>
    <row r="46" spans="2:7">
      <c r="B46" s="371">
        <f t="shared" si="0"/>
        <v>22</v>
      </c>
      <c r="C46" s="320" t="s">
        <v>75</v>
      </c>
      <c r="D46" s="321" t="s">
        <v>76</v>
      </c>
      <c r="E46" s="322">
        <v>14.23</v>
      </c>
      <c r="F46" s="314">
        <v>1</v>
      </c>
      <c r="G46" s="372"/>
    </row>
    <row r="47" spans="2:7" ht="31.5">
      <c r="B47" s="371">
        <f t="shared" si="0"/>
        <v>23</v>
      </c>
      <c r="C47" s="320" t="s">
        <v>77</v>
      </c>
      <c r="D47" s="321" t="s">
        <v>78</v>
      </c>
      <c r="E47" s="322">
        <v>10.34</v>
      </c>
      <c r="F47" s="314">
        <v>1</v>
      </c>
      <c r="G47" s="372"/>
    </row>
    <row r="48" spans="2:7" s="339" customFormat="1">
      <c r="B48" s="373"/>
      <c r="C48" s="325" t="s">
        <v>79</v>
      </c>
      <c r="D48" s="325" t="s">
        <v>80</v>
      </c>
      <c r="E48" s="326">
        <v>1.42</v>
      </c>
      <c r="F48" s="327"/>
      <c r="G48" s="374"/>
    </row>
    <row r="49" spans="2:7">
      <c r="B49" s="371">
        <f>B47+1</f>
        <v>24</v>
      </c>
      <c r="C49" s="320" t="s">
        <v>81</v>
      </c>
      <c r="D49" s="321" t="s">
        <v>82</v>
      </c>
      <c r="E49" s="322">
        <v>1.38</v>
      </c>
      <c r="F49" s="314">
        <v>1</v>
      </c>
      <c r="G49" s="372"/>
    </row>
    <row r="50" spans="2:7">
      <c r="B50" s="371">
        <f t="shared" si="0"/>
        <v>25</v>
      </c>
      <c r="C50" s="320" t="s">
        <v>83</v>
      </c>
      <c r="D50" s="321" t="s">
        <v>84</v>
      </c>
      <c r="E50" s="322">
        <v>2.09</v>
      </c>
      <c r="F50" s="314">
        <v>1</v>
      </c>
      <c r="G50" s="372"/>
    </row>
    <row r="51" spans="2:7" s="339" customFormat="1">
      <c r="B51" s="373"/>
      <c r="C51" s="325" t="s">
        <v>85</v>
      </c>
      <c r="D51" s="325" t="s">
        <v>86</v>
      </c>
      <c r="E51" s="326">
        <v>1.6</v>
      </c>
      <c r="F51" s="327"/>
      <c r="G51" s="374"/>
    </row>
    <row r="52" spans="2:7">
      <c r="B52" s="371">
        <f>B50+1</f>
        <v>26</v>
      </c>
      <c r="C52" s="320" t="s">
        <v>87</v>
      </c>
      <c r="D52" s="321" t="s">
        <v>88</v>
      </c>
      <c r="E52" s="322">
        <v>1.6</v>
      </c>
      <c r="F52" s="314">
        <v>1</v>
      </c>
      <c r="G52" s="372"/>
    </row>
    <row r="53" spans="2:7" s="339" customFormat="1">
      <c r="B53" s="373"/>
      <c r="C53" s="325" t="s">
        <v>89</v>
      </c>
      <c r="D53" s="325" t="s">
        <v>90</v>
      </c>
      <c r="E53" s="326">
        <v>1.39</v>
      </c>
      <c r="F53" s="327"/>
      <c r="G53" s="374"/>
    </row>
    <row r="54" spans="2:7">
      <c r="B54" s="371">
        <f>B52+1</f>
        <v>27</v>
      </c>
      <c r="C54" s="320" t="s">
        <v>91</v>
      </c>
      <c r="D54" s="321" t="s">
        <v>92</v>
      </c>
      <c r="E54" s="322">
        <v>1.49</v>
      </c>
      <c r="F54" s="314">
        <v>1</v>
      </c>
      <c r="G54" s="372"/>
    </row>
    <row r="55" spans="2:7">
      <c r="B55" s="371">
        <f t="shared" si="0"/>
        <v>28</v>
      </c>
      <c r="C55" s="320" t="s">
        <v>93</v>
      </c>
      <c r="D55" s="321" t="s">
        <v>94</v>
      </c>
      <c r="E55" s="322">
        <v>1.36</v>
      </c>
      <c r="F55" s="314">
        <v>1</v>
      </c>
      <c r="G55" s="372"/>
    </row>
    <row r="56" spans="2:7" s="339" customFormat="1">
      <c r="B56" s="373"/>
      <c r="C56" s="325" t="s">
        <v>95</v>
      </c>
      <c r="D56" s="325" t="s">
        <v>96</v>
      </c>
      <c r="E56" s="326">
        <v>0.92</v>
      </c>
      <c r="F56" s="327"/>
      <c r="G56" s="374"/>
    </row>
    <row r="57" spans="2:7">
      <c r="B57" s="371">
        <f>B55+1</f>
        <v>29</v>
      </c>
      <c r="C57" s="320" t="s">
        <v>97</v>
      </c>
      <c r="D57" s="321" t="s">
        <v>98</v>
      </c>
      <c r="E57" s="322">
        <v>2.75</v>
      </c>
      <c r="F57" s="314">
        <v>1</v>
      </c>
      <c r="G57" s="372"/>
    </row>
    <row r="58" spans="2:7">
      <c r="B58" s="371">
        <f t="shared" si="0"/>
        <v>30</v>
      </c>
      <c r="C58" s="320" t="s">
        <v>101</v>
      </c>
      <c r="D58" s="321" t="s">
        <v>102</v>
      </c>
      <c r="E58" s="322">
        <v>0.97</v>
      </c>
      <c r="F58" s="314">
        <v>1</v>
      </c>
      <c r="G58" s="372"/>
    </row>
    <row r="59" spans="2:7">
      <c r="B59" s="371">
        <f t="shared" si="0"/>
        <v>31</v>
      </c>
      <c r="C59" s="320" t="s">
        <v>103</v>
      </c>
      <c r="D59" s="321" t="s">
        <v>104</v>
      </c>
      <c r="E59" s="322">
        <v>1.1599999999999999</v>
      </c>
      <c r="F59" s="314">
        <v>1</v>
      </c>
      <c r="G59" s="372"/>
    </row>
    <row r="60" spans="2:7">
      <c r="B60" s="371">
        <f t="shared" si="0"/>
        <v>32</v>
      </c>
      <c r="C60" s="320" t="s">
        <v>105</v>
      </c>
      <c r="D60" s="321" t="s">
        <v>106</v>
      </c>
      <c r="E60" s="322">
        <v>0.97</v>
      </c>
      <c r="F60" s="314">
        <v>1</v>
      </c>
      <c r="G60" s="372"/>
    </row>
    <row r="61" spans="2:7">
      <c r="B61" s="371">
        <f t="shared" si="0"/>
        <v>33</v>
      </c>
      <c r="C61" s="320" t="s">
        <v>107</v>
      </c>
      <c r="D61" s="321" t="s">
        <v>108</v>
      </c>
      <c r="E61" s="322">
        <v>0.52</v>
      </c>
      <c r="F61" s="314">
        <v>1</v>
      </c>
      <c r="G61" s="372"/>
    </row>
    <row r="62" spans="2:7">
      <c r="B62" s="371">
        <f t="shared" si="0"/>
        <v>34</v>
      </c>
      <c r="C62" s="320" t="s">
        <v>109</v>
      </c>
      <c r="D62" s="321" t="s">
        <v>110</v>
      </c>
      <c r="E62" s="322">
        <v>0.65</v>
      </c>
      <c r="F62" s="314">
        <v>1</v>
      </c>
      <c r="G62" s="372"/>
    </row>
    <row r="63" spans="2:7">
      <c r="B63" s="371">
        <f t="shared" si="0"/>
        <v>35</v>
      </c>
      <c r="C63" s="320" t="s">
        <v>2649</v>
      </c>
      <c r="D63" s="321" t="s">
        <v>99</v>
      </c>
      <c r="E63" s="322">
        <v>6</v>
      </c>
      <c r="F63" s="314">
        <v>1</v>
      </c>
      <c r="G63" s="372">
        <v>0.10879999999999999</v>
      </c>
    </row>
    <row r="64" spans="2:7">
      <c r="B64" s="371">
        <f t="shared" si="0"/>
        <v>36</v>
      </c>
      <c r="C64" s="320" t="s">
        <v>2650</v>
      </c>
      <c r="D64" s="321" t="s">
        <v>100</v>
      </c>
      <c r="E64" s="322">
        <v>9.07</v>
      </c>
      <c r="F64" s="314">
        <v>1</v>
      </c>
      <c r="G64" s="372">
        <v>7.3599999999999999E-2</v>
      </c>
    </row>
    <row r="65" spans="2:7">
      <c r="B65" s="371">
        <f t="shared" si="0"/>
        <v>37</v>
      </c>
      <c r="C65" s="320" t="s">
        <v>2651</v>
      </c>
      <c r="D65" s="321" t="s">
        <v>2652</v>
      </c>
      <c r="E65" s="322">
        <v>12.91</v>
      </c>
      <c r="F65" s="314">
        <v>1</v>
      </c>
      <c r="G65" s="372">
        <v>5.1700000000000003E-2</v>
      </c>
    </row>
    <row r="66" spans="2:7">
      <c r="B66" s="371">
        <f t="shared" si="0"/>
        <v>38</v>
      </c>
      <c r="C66" s="320" t="s">
        <v>2653</v>
      </c>
      <c r="D66" s="321" t="s">
        <v>2654</v>
      </c>
      <c r="E66" s="322">
        <v>18.77</v>
      </c>
      <c r="F66" s="314">
        <v>1</v>
      </c>
      <c r="G66" s="372">
        <v>3.5700000000000003E-2</v>
      </c>
    </row>
    <row r="67" spans="2:7" s="339" customFormat="1">
      <c r="B67" s="373"/>
      <c r="C67" s="325" t="s">
        <v>111</v>
      </c>
      <c r="D67" s="325" t="s">
        <v>112</v>
      </c>
      <c r="E67" s="326">
        <v>0.8</v>
      </c>
      <c r="F67" s="327"/>
      <c r="G67" s="374"/>
    </row>
    <row r="68" spans="2:7">
      <c r="B68" s="371">
        <f>B66+1</f>
        <v>39</v>
      </c>
      <c r="C68" s="320" t="s">
        <v>113</v>
      </c>
      <c r="D68" s="321" t="s">
        <v>114</v>
      </c>
      <c r="E68" s="322">
        <v>0.8</v>
      </c>
      <c r="F68" s="314">
        <v>1</v>
      </c>
      <c r="G68" s="372"/>
    </row>
    <row r="69" spans="2:7" ht="31.5">
      <c r="B69" s="371">
        <f t="shared" si="0"/>
        <v>40</v>
      </c>
      <c r="C69" s="320" t="s">
        <v>115</v>
      </c>
      <c r="D69" s="321" t="s">
        <v>116</v>
      </c>
      <c r="E69" s="322">
        <v>3.39</v>
      </c>
      <c r="F69" s="314">
        <v>1</v>
      </c>
      <c r="G69" s="372"/>
    </row>
    <row r="70" spans="2:7" s="339" customFormat="1">
      <c r="B70" s="373"/>
      <c r="C70" s="325" t="s">
        <v>117</v>
      </c>
      <c r="D70" s="325" t="s">
        <v>118</v>
      </c>
      <c r="E70" s="326">
        <v>1.7</v>
      </c>
      <c r="F70" s="327"/>
      <c r="G70" s="374"/>
    </row>
    <row r="71" spans="2:7">
      <c r="B71" s="371">
        <f>B69+1</f>
        <v>41</v>
      </c>
      <c r="C71" s="320" t="s">
        <v>119</v>
      </c>
      <c r="D71" s="321" t="s">
        <v>120</v>
      </c>
      <c r="E71" s="322">
        <v>1.53</v>
      </c>
      <c r="F71" s="314">
        <v>1</v>
      </c>
      <c r="G71" s="372"/>
    </row>
    <row r="72" spans="2:7">
      <c r="B72" s="371">
        <f t="shared" si="0"/>
        <v>42</v>
      </c>
      <c r="C72" s="320" t="s">
        <v>121</v>
      </c>
      <c r="D72" s="321" t="s">
        <v>122</v>
      </c>
      <c r="E72" s="322">
        <v>3.17</v>
      </c>
      <c r="F72" s="314">
        <v>1</v>
      </c>
      <c r="G72" s="372"/>
    </row>
    <row r="73" spans="2:7" s="339" customFormat="1">
      <c r="B73" s="373"/>
      <c r="C73" s="325" t="s">
        <v>123</v>
      </c>
      <c r="D73" s="325" t="s">
        <v>124</v>
      </c>
      <c r="E73" s="326">
        <v>1.05</v>
      </c>
      <c r="F73" s="327"/>
      <c r="G73" s="374"/>
    </row>
    <row r="74" spans="2:7">
      <c r="B74" s="371">
        <f>B72+1</f>
        <v>43</v>
      </c>
      <c r="C74" s="320" t="s">
        <v>125</v>
      </c>
      <c r="D74" s="321" t="s">
        <v>126</v>
      </c>
      <c r="E74" s="322">
        <v>0.98</v>
      </c>
      <c r="F74" s="314">
        <v>1</v>
      </c>
      <c r="G74" s="372"/>
    </row>
    <row r="75" spans="2:7" ht="31.5">
      <c r="B75" s="371">
        <f t="shared" si="0"/>
        <v>44</v>
      </c>
      <c r="C75" s="320" t="s">
        <v>127</v>
      </c>
      <c r="D75" s="321" t="s">
        <v>128</v>
      </c>
      <c r="E75" s="322">
        <v>1.75</v>
      </c>
      <c r="F75" s="314">
        <v>1</v>
      </c>
      <c r="G75" s="372"/>
    </row>
    <row r="76" spans="2:7" ht="31.5">
      <c r="B76" s="371">
        <f t="shared" si="0"/>
        <v>45</v>
      </c>
      <c r="C76" s="320" t="s">
        <v>129</v>
      </c>
      <c r="D76" s="321" t="s">
        <v>130</v>
      </c>
      <c r="E76" s="322">
        <v>2.89</v>
      </c>
      <c r="F76" s="314">
        <v>1</v>
      </c>
      <c r="G76" s="372"/>
    </row>
    <row r="77" spans="2:7" s="339" customFormat="1">
      <c r="B77" s="373"/>
      <c r="C77" s="325" t="s">
        <v>131</v>
      </c>
      <c r="D77" s="325" t="s">
        <v>132</v>
      </c>
      <c r="E77" s="326">
        <v>1.06</v>
      </c>
      <c r="F77" s="327"/>
      <c r="G77" s="374"/>
    </row>
    <row r="78" spans="2:7" ht="31.5">
      <c r="B78" s="371">
        <f>B76+1</f>
        <v>46</v>
      </c>
      <c r="C78" s="320" t="s">
        <v>133</v>
      </c>
      <c r="D78" s="321" t="s">
        <v>134</v>
      </c>
      <c r="E78" s="322">
        <v>0.94</v>
      </c>
      <c r="F78" s="314">
        <v>1</v>
      </c>
      <c r="G78" s="372"/>
    </row>
    <row r="79" spans="2:7">
      <c r="B79" s="371">
        <f t="shared" si="0"/>
        <v>47</v>
      </c>
      <c r="C79" s="320" t="s">
        <v>135</v>
      </c>
      <c r="D79" s="321" t="s">
        <v>136</v>
      </c>
      <c r="E79" s="322">
        <v>2.57</v>
      </c>
      <c r="F79" s="314">
        <v>1</v>
      </c>
      <c r="G79" s="372"/>
    </row>
    <row r="80" spans="2:7" s="339" customFormat="1">
      <c r="B80" s="373"/>
      <c r="C80" s="325" t="s">
        <v>137</v>
      </c>
      <c r="D80" s="325" t="s">
        <v>138</v>
      </c>
      <c r="E80" s="326">
        <v>1.79</v>
      </c>
      <c r="F80" s="327"/>
      <c r="G80" s="374"/>
    </row>
    <row r="81" spans="2:7">
      <c r="B81" s="371">
        <f>B79+1</f>
        <v>48</v>
      </c>
      <c r="C81" s="320" t="s">
        <v>139</v>
      </c>
      <c r="D81" s="321" t="s">
        <v>140</v>
      </c>
      <c r="E81" s="322">
        <v>1.79</v>
      </c>
      <c r="F81" s="314">
        <v>1</v>
      </c>
      <c r="G81" s="372"/>
    </row>
    <row r="82" spans="2:7" s="339" customFormat="1">
      <c r="B82" s="373"/>
      <c r="C82" s="325" t="s">
        <v>141</v>
      </c>
      <c r="D82" s="325" t="s">
        <v>142</v>
      </c>
      <c r="E82" s="326">
        <v>2.74</v>
      </c>
      <c r="F82" s="327"/>
      <c r="G82" s="374"/>
    </row>
    <row r="83" spans="2:7">
      <c r="B83" s="371">
        <f>B81+1</f>
        <v>49</v>
      </c>
      <c r="C83" s="320" t="s">
        <v>143</v>
      </c>
      <c r="D83" s="321" t="s">
        <v>144</v>
      </c>
      <c r="E83" s="322">
        <v>1.6</v>
      </c>
      <c r="F83" s="314">
        <v>1</v>
      </c>
      <c r="G83" s="372"/>
    </row>
    <row r="84" spans="2:7">
      <c r="B84" s="371">
        <f t="shared" si="0"/>
        <v>50</v>
      </c>
      <c r="C84" s="320" t="s">
        <v>145</v>
      </c>
      <c r="D84" s="321" t="s">
        <v>146</v>
      </c>
      <c r="E84" s="322">
        <v>3.25</v>
      </c>
      <c r="F84" s="314">
        <v>1</v>
      </c>
      <c r="G84" s="372"/>
    </row>
    <row r="85" spans="2:7" ht="31.5">
      <c r="B85" s="371">
        <f t="shared" ref="B85:B146" si="1">B84+1</f>
        <v>51</v>
      </c>
      <c r="C85" s="320" t="s">
        <v>147</v>
      </c>
      <c r="D85" s="321" t="s">
        <v>148</v>
      </c>
      <c r="E85" s="322">
        <v>3.18</v>
      </c>
      <c r="F85" s="314">
        <v>1</v>
      </c>
      <c r="G85" s="372"/>
    </row>
    <row r="86" spans="2:7">
      <c r="B86" s="371">
        <f t="shared" si="1"/>
        <v>52</v>
      </c>
      <c r="C86" s="320" t="s">
        <v>149</v>
      </c>
      <c r="D86" s="321" t="s">
        <v>150</v>
      </c>
      <c r="E86" s="322">
        <v>0.8</v>
      </c>
      <c r="F86" s="314">
        <v>1</v>
      </c>
      <c r="G86" s="372"/>
    </row>
    <row r="87" spans="2:7" s="339" customFormat="1">
      <c r="B87" s="373"/>
      <c r="C87" s="325" t="s">
        <v>151</v>
      </c>
      <c r="D87" s="325" t="s">
        <v>152</v>
      </c>
      <c r="E87" s="326">
        <v>6.11</v>
      </c>
      <c r="F87" s="327"/>
      <c r="G87" s="374"/>
    </row>
    <row r="88" spans="2:7" ht="31.5">
      <c r="B88" s="371">
        <f>B86+1</f>
        <v>53</v>
      </c>
      <c r="C88" s="320" t="s">
        <v>166</v>
      </c>
      <c r="D88" s="321" t="s">
        <v>167</v>
      </c>
      <c r="E88" s="322">
        <v>2.35</v>
      </c>
      <c r="F88" s="314">
        <v>1</v>
      </c>
      <c r="G88" s="372"/>
    </row>
    <row r="89" spans="2:7" ht="31.5">
      <c r="B89" s="371">
        <f t="shared" si="1"/>
        <v>54</v>
      </c>
      <c r="C89" s="320" t="s">
        <v>168</v>
      </c>
      <c r="D89" s="321" t="s">
        <v>169</v>
      </c>
      <c r="E89" s="322">
        <v>2.48</v>
      </c>
      <c r="F89" s="314">
        <v>1</v>
      </c>
      <c r="G89" s="372"/>
    </row>
    <row r="90" spans="2:7" ht="31.5">
      <c r="B90" s="371">
        <f t="shared" si="1"/>
        <v>55</v>
      </c>
      <c r="C90" s="320" t="s">
        <v>183</v>
      </c>
      <c r="D90" s="321" t="s">
        <v>2170</v>
      </c>
      <c r="E90" s="322">
        <v>2.17</v>
      </c>
      <c r="F90" s="314">
        <v>1</v>
      </c>
      <c r="G90" s="372"/>
    </row>
    <row r="91" spans="2:7" ht="47.25">
      <c r="B91" s="371">
        <v>56</v>
      </c>
      <c r="C91" s="320" t="s">
        <v>184</v>
      </c>
      <c r="D91" s="321" t="s">
        <v>2655</v>
      </c>
      <c r="E91" s="322">
        <v>2.44</v>
      </c>
      <c r="F91" s="314">
        <v>1</v>
      </c>
      <c r="G91" s="372"/>
    </row>
    <row r="92" spans="2:7">
      <c r="B92" s="371">
        <f t="shared" si="1"/>
        <v>57</v>
      </c>
      <c r="C92" s="320" t="s">
        <v>1730</v>
      </c>
      <c r="D92" s="321" t="s">
        <v>153</v>
      </c>
      <c r="E92" s="322">
        <v>0.74</v>
      </c>
      <c r="F92" s="314">
        <v>1</v>
      </c>
      <c r="G92" s="372"/>
    </row>
    <row r="93" spans="2:7">
      <c r="B93" s="371">
        <f t="shared" si="1"/>
        <v>58</v>
      </c>
      <c r="C93" s="320" t="s">
        <v>1731</v>
      </c>
      <c r="D93" s="321" t="s">
        <v>154</v>
      </c>
      <c r="E93" s="322">
        <v>1.44</v>
      </c>
      <c r="F93" s="314">
        <v>1</v>
      </c>
      <c r="G93" s="372"/>
    </row>
    <row r="94" spans="2:7">
      <c r="B94" s="371">
        <f t="shared" si="1"/>
        <v>59</v>
      </c>
      <c r="C94" s="320" t="s">
        <v>1732</v>
      </c>
      <c r="D94" s="321" t="s">
        <v>155</v>
      </c>
      <c r="E94" s="322">
        <v>2.2200000000000002</v>
      </c>
      <c r="F94" s="314">
        <v>1</v>
      </c>
      <c r="G94" s="372"/>
    </row>
    <row r="95" spans="2:7">
      <c r="B95" s="371">
        <f t="shared" si="1"/>
        <v>60</v>
      </c>
      <c r="C95" s="320" t="s">
        <v>1733</v>
      </c>
      <c r="D95" s="321" t="s">
        <v>156</v>
      </c>
      <c r="E95" s="322">
        <v>2.93</v>
      </c>
      <c r="F95" s="314">
        <v>1</v>
      </c>
      <c r="G95" s="372"/>
    </row>
    <row r="96" spans="2:7">
      <c r="B96" s="371">
        <f t="shared" si="1"/>
        <v>61</v>
      </c>
      <c r="C96" s="320" t="s">
        <v>1734</v>
      </c>
      <c r="D96" s="321" t="s">
        <v>157</v>
      </c>
      <c r="E96" s="322">
        <v>3.14</v>
      </c>
      <c r="F96" s="314">
        <v>1</v>
      </c>
      <c r="G96" s="372"/>
    </row>
    <row r="97" spans="2:7">
      <c r="B97" s="371">
        <f t="shared" si="1"/>
        <v>62</v>
      </c>
      <c r="C97" s="320" t="s">
        <v>1735</v>
      </c>
      <c r="D97" s="321" t="s">
        <v>158</v>
      </c>
      <c r="E97" s="322">
        <v>3.8</v>
      </c>
      <c r="F97" s="314">
        <v>1</v>
      </c>
      <c r="G97" s="372"/>
    </row>
    <row r="98" spans="2:7">
      <c r="B98" s="371">
        <f t="shared" si="1"/>
        <v>63</v>
      </c>
      <c r="C98" s="320" t="s">
        <v>1736</v>
      </c>
      <c r="D98" s="321" t="s">
        <v>159</v>
      </c>
      <c r="E98" s="322">
        <v>4.7</v>
      </c>
      <c r="F98" s="314">
        <v>1</v>
      </c>
      <c r="G98" s="372"/>
    </row>
    <row r="99" spans="2:7">
      <c r="B99" s="371">
        <f t="shared" si="1"/>
        <v>64</v>
      </c>
      <c r="C99" s="320" t="s">
        <v>1737</v>
      </c>
      <c r="D99" s="321" t="s">
        <v>160</v>
      </c>
      <c r="E99" s="322">
        <v>26.65</v>
      </c>
      <c r="F99" s="314">
        <v>1</v>
      </c>
      <c r="G99" s="372"/>
    </row>
    <row r="100" spans="2:7" ht="31.5">
      <c r="B100" s="371">
        <f t="shared" si="1"/>
        <v>65</v>
      </c>
      <c r="C100" s="320" t="s">
        <v>1738</v>
      </c>
      <c r="D100" s="321" t="s">
        <v>161</v>
      </c>
      <c r="E100" s="322">
        <v>4.09</v>
      </c>
      <c r="F100" s="314">
        <v>1</v>
      </c>
      <c r="G100" s="372">
        <v>0.78380000000000005</v>
      </c>
    </row>
    <row r="101" spans="2:7" ht="31.5">
      <c r="B101" s="371">
        <f t="shared" si="1"/>
        <v>66</v>
      </c>
      <c r="C101" s="320" t="s">
        <v>1739</v>
      </c>
      <c r="D101" s="321" t="s">
        <v>163</v>
      </c>
      <c r="E101" s="322">
        <v>4.96</v>
      </c>
      <c r="F101" s="314">
        <v>1</v>
      </c>
      <c r="G101" s="372">
        <v>0.82640000000000002</v>
      </c>
    </row>
    <row r="102" spans="2:7" ht="31.5">
      <c r="B102" s="371">
        <f t="shared" si="1"/>
        <v>67</v>
      </c>
      <c r="C102" s="320" t="s">
        <v>1740</v>
      </c>
      <c r="D102" s="321" t="s">
        <v>164</v>
      </c>
      <c r="E102" s="322">
        <v>13.27</v>
      </c>
      <c r="F102" s="314">
        <v>1</v>
      </c>
      <c r="G102" s="372">
        <v>0.31859999999999999</v>
      </c>
    </row>
    <row r="103" spans="2:7" ht="31.5">
      <c r="B103" s="371">
        <f t="shared" si="1"/>
        <v>68</v>
      </c>
      <c r="C103" s="320" t="s">
        <v>1741</v>
      </c>
      <c r="D103" s="321" t="s">
        <v>165</v>
      </c>
      <c r="E103" s="322">
        <v>25.33</v>
      </c>
      <c r="F103" s="314">
        <v>1</v>
      </c>
      <c r="G103" s="372">
        <v>0.16689999999999999</v>
      </c>
    </row>
    <row r="104" spans="2:7" ht="31.5">
      <c r="B104" s="371">
        <f t="shared" si="1"/>
        <v>69</v>
      </c>
      <c r="C104" s="320" t="s">
        <v>1742</v>
      </c>
      <c r="D104" s="321" t="s">
        <v>2143</v>
      </c>
      <c r="E104" s="322">
        <v>0.21</v>
      </c>
      <c r="F104" s="314">
        <v>1</v>
      </c>
      <c r="G104" s="372"/>
    </row>
    <row r="105" spans="2:7" ht="31.5">
      <c r="B105" s="371">
        <f t="shared" si="1"/>
        <v>70</v>
      </c>
      <c r="C105" s="320" t="s">
        <v>1743</v>
      </c>
      <c r="D105" s="321" t="s">
        <v>2144</v>
      </c>
      <c r="E105" s="322">
        <v>0.94</v>
      </c>
      <c r="F105" s="314">
        <v>1</v>
      </c>
      <c r="G105" s="372"/>
    </row>
    <row r="106" spans="2:7" ht="31.5">
      <c r="B106" s="371">
        <f t="shared" si="1"/>
        <v>71</v>
      </c>
      <c r="C106" s="320" t="s">
        <v>1744</v>
      </c>
      <c r="D106" s="321" t="s">
        <v>2145</v>
      </c>
      <c r="E106" s="322">
        <v>2.29</v>
      </c>
      <c r="F106" s="314">
        <v>1</v>
      </c>
      <c r="G106" s="372"/>
    </row>
    <row r="107" spans="2:7" ht="31.5">
      <c r="B107" s="371">
        <f t="shared" si="1"/>
        <v>72</v>
      </c>
      <c r="C107" s="320" t="s">
        <v>1745</v>
      </c>
      <c r="D107" s="321" t="s">
        <v>2146</v>
      </c>
      <c r="E107" s="322">
        <v>4.22</v>
      </c>
      <c r="F107" s="314">
        <v>1</v>
      </c>
      <c r="G107" s="372"/>
    </row>
    <row r="108" spans="2:7" ht="31.5">
      <c r="B108" s="371">
        <f t="shared" si="1"/>
        <v>73</v>
      </c>
      <c r="C108" s="320" t="s">
        <v>1746</v>
      </c>
      <c r="D108" s="321" t="s">
        <v>1692</v>
      </c>
      <c r="E108" s="322">
        <v>0.37</v>
      </c>
      <c r="F108" s="314">
        <v>1</v>
      </c>
      <c r="G108" s="372">
        <v>0.621</v>
      </c>
    </row>
    <row r="109" spans="2:7" ht="31.5">
      <c r="B109" s="371">
        <f t="shared" si="1"/>
        <v>74</v>
      </c>
      <c r="C109" s="320" t="s">
        <v>1747</v>
      </c>
      <c r="D109" s="321" t="s">
        <v>1694</v>
      </c>
      <c r="E109" s="322">
        <v>1.64</v>
      </c>
      <c r="F109" s="314">
        <v>1</v>
      </c>
      <c r="G109" s="372">
        <v>0.621</v>
      </c>
    </row>
    <row r="110" spans="2:7" ht="31.5">
      <c r="B110" s="371">
        <f t="shared" si="1"/>
        <v>75</v>
      </c>
      <c r="C110" s="320" t="s">
        <v>1748</v>
      </c>
      <c r="D110" s="321" t="s">
        <v>1696</v>
      </c>
      <c r="E110" s="322">
        <v>3.67</v>
      </c>
      <c r="F110" s="314">
        <v>1</v>
      </c>
      <c r="G110" s="372">
        <v>0.621</v>
      </c>
    </row>
    <row r="111" spans="2:7" ht="31.5">
      <c r="B111" s="371">
        <f t="shared" si="1"/>
        <v>76</v>
      </c>
      <c r="C111" s="320" t="s">
        <v>1749</v>
      </c>
      <c r="D111" s="321" t="s">
        <v>1750</v>
      </c>
      <c r="E111" s="322">
        <v>6.58</v>
      </c>
      <c r="F111" s="314">
        <v>1</v>
      </c>
      <c r="G111" s="372">
        <v>0.621</v>
      </c>
    </row>
    <row r="112" spans="2:7" ht="47.25">
      <c r="B112" s="371">
        <f t="shared" si="1"/>
        <v>77</v>
      </c>
      <c r="C112" s="320" t="s">
        <v>1751</v>
      </c>
      <c r="D112" s="321" t="s">
        <v>1698</v>
      </c>
      <c r="E112" s="322">
        <v>4.04</v>
      </c>
      <c r="F112" s="314">
        <v>1</v>
      </c>
      <c r="G112" s="372">
        <v>6.0199999999999997E-2</v>
      </c>
    </row>
    <row r="113" spans="2:7" ht="47.25">
      <c r="B113" s="371">
        <f t="shared" si="1"/>
        <v>78</v>
      </c>
      <c r="C113" s="320" t="s">
        <v>1752</v>
      </c>
      <c r="D113" s="321" t="s">
        <v>1700</v>
      </c>
      <c r="E113" s="322">
        <v>5.28</v>
      </c>
      <c r="F113" s="314">
        <v>1</v>
      </c>
      <c r="G113" s="372">
        <v>0.19120000000000001</v>
      </c>
    </row>
    <row r="114" spans="2:7" ht="47.25">
      <c r="B114" s="371">
        <f t="shared" si="1"/>
        <v>79</v>
      </c>
      <c r="C114" s="320" t="s">
        <v>1753</v>
      </c>
      <c r="D114" s="321" t="s">
        <v>1702</v>
      </c>
      <c r="E114" s="322">
        <v>7.46</v>
      </c>
      <c r="F114" s="314">
        <v>1</v>
      </c>
      <c r="G114" s="372">
        <v>0.31709999999999999</v>
      </c>
    </row>
    <row r="115" spans="2:7" ht="47.25">
      <c r="B115" s="371">
        <f t="shared" si="1"/>
        <v>80</v>
      </c>
      <c r="C115" s="320" t="s">
        <v>1754</v>
      </c>
      <c r="D115" s="321" t="s">
        <v>1704</v>
      </c>
      <c r="E115" s="322">
        <v>11</v>
      </c>
      <c r="F115" s="314">
        <v>1</v>
      </c>
      <c r="G115" s="372">
        <v>0.41489999999999999</v>
      </c>
    </row>
    <row r="116" spans="2:7" ht="47.25">
      <c r="B116" s="371">
        <f t="shared" si="1"/>
        <v>81</v>
      </c>
      <c r="C116" s="320" t="s">
        <v>1755</v>
      </c>
      <c r="D116" s="321" t="s">
        <v>1706</v>
      </c>
      <c r="E116" s="322">
        <v>30.73</v>
      </c>
      <c r="F116" s="314">
        <v>1</v>
      </c>
      <c r="G116" s="372">
        <v>6.4999999999999997E-3</v>
      </c>
    </row>
    <row r="117" spans="2:7" ht="47.25">
      <c r="B117" s="371">
        <f t="shared" si="1"/>
        <v>82</v>
      </c>
      <c r="C117" s="320" t="s">
        <v>1756</v>
      </c>
      <c r="D117" s="321" t="s">
        <v>1708</v>
      </c>
      <c r="E117" s="322">
        <v>31.73</v>
      </c>
      <c r="F117" s="314">
        <v>1</v>
      </c>
      <c r="G117" s="372">
        <v>2.5899999999999999E-2</v>
      </c>
    </row>
    <row r="118" spans="2:7" ht="47.25">
      <c r="B118" s="371">
        <f t="shared" si="1"/>
        <v>83</v>
      </c>
      <c r="C118" s="320" t="s">
        <v>1757</v>
      </c>
      <c r="D118" s="321" t="s">
        <v>1758</v>
      </c>
      <c r="E118" s="322">
        <v>34.5</v>
      </c>
      <c r="F118" s="314">
        <v>1</v>
      </c>
      <c r="G118" s="372">
        <v>7.3499999999999996E-2</v>
      </c>
    </row>
    <row r="119" spans="2:7" ht="47.25">
      <c r="B119" s="371">
        <f t="shared" si="1"/>
        <v>84</v>
      </c>
      <c r="C119" s="320" t="s">
        <v>1759</v>
      </c>
      <c r="D119" s="321" t="s">
        <v>1760</v>
      </c>
      <c r="E119" s="322">
        <v>36.479999999999997</v>
      </c>
      <c r="F119" s="314">
        <v>1</v>
      </c>
      <c r="G119" s="372">
        <v>0.1033</v>
      </c>
    </row>
    <row r="120" spans="2:7">
      <c r="B120" s="371">
        <f t="shared" si="1"/>
        <v>85</v>
      </c>
      <c r="C120" s="124" t="s">
        <v>1761</v>
      </c>
      <c r="D120" s="28" t="s">
        <v>1710</v>
      </c>
      <c r="E120" s="124">
        <v>2.62</v>
      </c>
      <c r="F120" s="314">
        <v>1</v>
      </c>
      <c r="G120" s="372"/>
    </row>
    <row r="121" spans="2:7" ht="32.450000000000003" customHeight="1">
      <c r="B121" s="371">
        <f t="shared" si="1"/>
        <v>86</v>
      </c>
      <c r="C121" s="124" t="s">
        <v>2656</v>
      </c>
      <c r="D121" s="28" t="s">
        <v>170</v>
      </c>
      <c r="E121" s="124">
        <v>0.39</v>
      </c>
      <c r="F121" s="314">
        <v>1</v>
      </c>
      <c r="G121" s="372">
        <v>0.28920000000000001</v>
      </c>
    </row>
    <row r="122" spans="2:7" ht="47.25">
      <c r="B122" s="371">
        <f t="shared" si="1"/>
        <v>87</v>
      </c>
      <c r="C122" s="320" t="s">
        <v>2657</v>
      </c>
      <c r="D122" s="28" t="s">
        <v>171</v>
      </c>
      <c r="E122" s="322">
        <v>1.06</v>
      </c>
      <c r="F122" s="314">
        <v>1</v>
      </c>
      <c r="G122" s="372">
        <v>0.13189999999999999</v>
      </c>
    </row>
    <row r="123" spans="2:7" ht="47.25">
      <c r="B123" s="371">
        <f t="shared" si="1"/>
        <v>88</v>
      </c>
      <c r="C123" s="320" t="s">
        <v>2658</v>
      </c>
      <c r="D123" s="28" t="s">
        <v>172</v>
      </c>
      <c r="E123" s="322">
        <v>1.64</v>
      </c>
      <c r="F123" s="314">
        <v>1</v>
      </c>
      <c r="G123" s="372">
        <v>0.14849999999999999</v>
      </c>
    </row>
    <row r="124" spans="2:7" ht="47.25">
      <c r="B124" s="371">
        <f t="shared" si="1"/>
        <v>89</v>
      </c>
      <c r="C124" s="320" t="s">
        <v>2659</v>
      </c>
      <c r="D124" s="28" t="s">
        <v>173</v>
      </c>
      <c r="E124" s="322">
        <v>2.33</v>
      </c>
      <c r="F124" s="314">
        <v>1</v>
      </c>
      <c r="G124" s="372">
        <v>0.28770000000000001</v>
      </c>
    </row>
    <row r="125" spans="2:7" ht="47.25">
      <c r="B125" s="371">
        <f t="shared" si="1"/>
        <v>90</v>
      </c>
      <c r="C125" s="320" t="s">
        <v>2660</v>
      </c>
      <c r="D125" s="28" t="s">
        <v>174</v>
      </c>
      <c r="E125" s="322">
        <v>3.51</v>
      </c>
      <c r="F125" s="314">
        <v>1</v>
      </c>
      <c r="G125" s="372">
        <v>0.13389999999999999</v>
      </c>
    </row>
    <row r="126" spans="2:7" ht="47.25">
      <c r="B126" s="371">
        <f t="shared" si="1"/>
        <v>91</v>
      </c>
      <c r="C126" s="320" t="s">
        <v>2661</v>
      </c>
      <c r="D126" s="28" t="s">
        <v>175</v>
      </c>
      <c r="E126" s="322">
        <v>4.91</v>
      </c>
      <c r="F126" s="314">
        <v>1</v>
      </c>
      <c r="G126" s="372">
        <v>4.8800000000000003E-2</v>
      </c>
    </row>
    <row r="127" spans="2:7" ht="47.25">
      <c r="B127" s="371">
        <f t="shared" si="1"/>
        <v>92</v>
      </c>
      <c r="C127" s="320" t="s">
        <v>2662</v>
      </c>
      <c r="D127" s="28" t="s">
        <v>176</v>
      </c>
      <c r="E127" s="322">
        <v>6.01</v>
      </c>
      <c r="F127" s="314">
        <v>1</v>
      </c>
      <c r="G127" s="372">
        <v>0.15229999999999999</v>
      </c>
    </row>
    <row r="128" spans="2:7" ht="48" customHeight="1">
      <c r="B128" s="371">
        <f t="shared" si="1"/>
        <v>93</v>
      </c>
      <c r="C128" s="320" t="s">
        <v>2663</v>
      </c>
      <c r="D128" s="28" t="s">
        <v>177</v>
      </c>
      <c r="E128" s="322">
        <v>7.09</v>
      </c>
      <c r="F128" s="314">
        <v>1</v>
      </c>
      <c r="G128" s="372">
        <v>0.15060000000000001</v>
      </c>
    </row>
    <row r="129" spans="2:7" ht="42" customHeight="1">
      <c r="B129" s="371">
        <f t="shared" si="1"/>
        <v>94</v>
      </c>
      <c r="C129" s="320" t="s">
        <v>2664</v>
      </c>
      <c r="D129" s="28" t="s">
        <v>178</v>
      </c>
      <c r="E129" s="322">
        <v>8.07</v>
      </c>
      <c r="F129" s="314">
        <v>1</v>
      </c>
      <c r="G129" s="372">
        <v>0.1414</v>
      </c>
    </row>
    <row r="130" spans="2:7" ht="48" customHeight="1">
      <c r="B130" s="371">
        <f t="shared" si="1"/>
        <v>95</v>
      </c>
      <c r="C130" s="320" t="s">
        <v>2665</v>
      </c>
      <c r="D130" s="28" t="s">
        <v>179</v>
      </c>
      <c r="E130" s="322">
        <v>9.2200000000000006</v>
      </c>
      <c r="F130" s="314">
        <v>1</v>
      </c>
      <c r="G130" s="372">
        <v>0.23119999999999999</v>
      </c>
    </row>
    <row r="131" spans="2:7" ht="47.25">
      <c r="B131" s="371">
        <f t="shared" si="1"/>
        <v>96</v>
      </c>
      <c r="C131" s="320" t="s">
        <v>2666</v>
      </c>
      <c r="D131" s="321" t="s">
        <v>180</v>
      </c>
      <c r="E131" s="322">
        <v>10.83</v>
      </c>
      <c r="F131" s="314">
        <v>1</v>
      </c>
      <c r="G131" s="372">
        <v>0.20530000000000001</v>
      </c>
    </row>
    <row r="132" spans="2:7" ht="47.25">
      <c r="B132" s="371">
        <f t="shared" si="1"/>
        <v>97</v>
      </c>
      <c r="C132" s="320" t="s">
        <v>2667</v>
      </c>
      <c r="D132" s="28" t="s">
        <v>181</v>
      </c>
      <c r="E132" s="322">
        <v>13.25</v>
      </c>
      <c r="F132" s="314">
        <v>1</v>
      </c>
      <c r="G132" s="372">
        <v>4.1099999999999998E-2</v>
      </c>
    </row>
    <row r="133" spans="2:7" ht="47.25">
      <c r="B133" s="371">
        <f t="shared" si="1"/>
        <v>98</v>
      </c>
      <c r="C133" s="320" t="s">
        <v>2668</v>
      </c>
      <c r="D133" s="28" t="s">
        <v>182</v>
      </c>
      <c r="E133" s="322">
        <v>15.43</v>
      </c>
      <c r="F133" s="314">
        <v>1</v>
      </c>
      <c r="G133" s="372">
        <v>9.8400000000000001E-2</v>
      </c>
    </row>
    <row r="134" spans="2:7" ht="47.25">
      <c r="B134" s="371">
        <f t="shared" si="1"/>
        <v>99</v>
      </c>
      <c r="C134" s="320" t="s">
        <v>2669</v>
      </c>
      <c r="D134" s="28" t="s">
        <v>2153</v>
      </c>
      <c r="E134" s="322">
        <v>19.97</v>
      </c>
      <c r="F134" s="314">
        <v>1</v>
      </c>
      <c r="G134" s="372">
        <v>7.2900000000000006E-2</v>
      </c>
    </row>
    <row r="135" spans="2:7" ht="47.25">
      <c r="B135" s="371">
        <f t="shared" si="1"/>
        <v>100</v>
      </c>
      <c r="C135" s="18" t="s">
        <v>2670</v>
      </c>
      <c r="D135" s="24" t="s">
        <v>2154</v>
      </c>
      <c r="E135" s="18">
        <v>24.82</v>
      </c>
      <c r="F135" s="314">
        <v>1</v>
      </c>
      <c r="G135" s="372">
        <v>3.4799999999999998E-2</v>
      </c>
    </row>
    <row r="136" spans="2:7" ht="47.25">
      <c r="B136" s="371">
        <f t="shared" si="1"/>
        <v>101</v>
      </c>
      <c r="C136" s="18" t="s">
        <v>2671</v>
      </c>
      <c r="D136" s="24" t="s">
        <v>2155</v>
      </c>
      <c r="E136" s="124">
        <v>30.78</v>
      </c>
      <c r="F136" s="314">
        <v>1</v>
      </c>
      <c r="G136" s="372">
        <v>5.6399999999999999E-2</v>
      </c>
    </row>
    <row r="137" spans="2:7" ht="30" customHeight="1">
      <c r="B137" s="371">
        <f t="shared" si="1"/>
        <v>102</v>
      </c>
      <c r="C137" s="18" t="s">
        <v>2672</v>
      </c>
      <c r="D137" s="24" t="s">
        <v>2156</v>
      </c>
      <c r="E137" s="124">
        <v>34.42</v>
      </c>
      <c r="F137" s="314">
        <v>1</v>
      </c>
      <c r="G137" s="372">
        <v>6.6100000000000006E-2</v>
      </c>
    </row>
    <row r="138" spans="2:7" ht="47.25">
      <c r="B138" s="371">
        <f t="shared" si="1"/>
        <v>103</v>
      </c>
      <c r="C138" s="18" t="s">
        <v>2673</v>
      </c>
      <c r="D138" s="24" t="s">
        <v>2583</v>
      </c>
      <c r="E138" s="124">
        <v>45.47</v>
      </c>
      <c r="F138" s="314">
        <v>1</v>
      </c>
      <c r="G138" s="372">
        <v>2.2000000000000001E-3</v>
      </c>
    </row>
    <row r="139" spans="2:7" ht="47.25">
      <c r="B139" s="371">
        <f t="shared" si="1"/>
        <v>104</v>
      </c>
      <c r="C139" s="18" t="s">
        <v>2674</v>
      </c>
      <c r="D139" s="24" t="s">
        <v>2585</v>
      </c>
      <c r="E139" s="124">
        <v>61.22</v>
      </c>
      <c r="F139" s="314">
        <v>1</v>
      </c>
      <c r="G139" s="372">
        <v>3.5999999999999999E-3</v>
      </c>
    </row>
    <row r="140" spans="2:7" s="339" customFormat="1">
      <c r="B140" s="373"/>
      <c r="C140" s="375" t="s">
        <v>185</v>
      </c>
      <c r="D140" s="376" t="s">
        <v>186</v>
      </c>
      <c r="E140" s="340">
        <v>0.98</v>
      </c>
      <c r="F140" s="327"/>
      <c r="G140" s="374"/>
    </row>
    <row r="141" spans="2:7">
      <c r="B141" s="371">
        <f>B139+1</f>
        <v>105</v>
      </c>
      <c r="C141" s="320" t="s">
        <v>187</v>
      </c>
      <c r="D141" s="321" t="s">
        <v>188</v>
      </c>
      <c r="E141" s="322">
        <v>0.74</v>
      </c>
      <c r="F141" s="314">
        <v>1</v>
      </c>
      <c r="G141" s="372"/>
    </row>
    <row r="142" spans="2:7" ht="31.5">
      <c r="B142" s="371">
        <f t="shared" si="1"/>
        <v>106</v>
      </c>
      <c r="C142" s="320" t="s">
        <v>189</v>
      </c>
      <c r="D142" s="321" t="s">
        <v>190</v>
      </c>
      <c r="E142" s="322">
        <v>1.1200000000000001</v>
      </c>
      <c r="F142" s="314">
        <v>1</v>
      </c>
      <c r="G142" s="372"/>
    </row>
    <row r="143" spans="2:7" ht="31.5">
      <c r="B143" s="371">
        <f t="shared" si="1"/>
        <v>107</v>
      </c>
      <c r="C143" s="320" t="s">
        <v>191</v>
      </c>
      <c r="D143" s="321" t="s">
        <v>192</v>
      </c>
      <c r="E143" s="322">
        <v>1.66</v>
      </c>
      <c r="F143" s="314">
        <v>1</v>
      </c>
      <c r="G143" s="372"/>
    </row>
    <row r="144" spans="2:7" ht="31.5">
      <c r="B144" s="371">
        <f t="shared" si="1"/>
        <v>108</v>
      </c>
      <c r="C144" s="320" t="s">
        <v>193</v>
      </c>
      <c r="D144" s="321" t="s">
        <v>194</v>
      </c>
      <c r="E144" s="322">
        <v>2</v>
      </c>
      <c r="F144" s="314">
        <v>1</v>
      </c>
      <c r="G144" s="372"/>
    </row>
    <row r="145" spans="2:7" ht="31.5">
      <c r="B145" s="371">
        <f t="shared" si="1"/>
        <v>109</v>
      </c>
      <c r="C145" s="320" t="s">
        <v>195</v>
      </c>
      <c r="D145" s="321" t="s">
        <v>196</v>
      </c>
      <c r="E145" s="322">
        <v>2.46</v>
      </c>
      <c r="F145" s="314">
        <v>1</v>
      </c>
      <c r="G145" s="372"/>
    </row>
    <row r="146" spans="2:7">
      <c r="B146" s="371">
        <f t="shared" si="1"/>
        <v>110</v>
      </c>
      <c r="C146" s="320" t="s">
        <v>197</v>
      </c>
      <c r="D146" s="321" t="s">
        <v>198</v>
      </c>
      <c r="E146" s="322">
        <v>51.86</v>
      </c>
      <c r="F146" s="314">
        <v>1</v>
      </c>
      <c r="G146" s="372">
        <v>2.3E-3</v>
      </c>
    </row>
    <row r="147" spans="2:7" s="339" customFormat="1">
      <c r="B147" s="373"/>
      <c r="C147" s="325" t="s">
        <v>199</v>
      </c>
      <c r="D147" s="325" t="s">
        <v>200</v>
      </c>
      <c r="E147" s="326">
        <v>0.98</v>
      </c>
      <c r="F147" s="327"/>
      <c r="G147" s="374"/>
    </row>
    <row r="148" spans="2:7">
      <c r="B148" s="371">
        <f>B146+1</f>
        <v>111</v>
      </c>
      <c r="C148" s="320" t="s">
        <v>201</v>
      </c>
      <c r="D148" s="321" t="s">
        <v>202</v>
      </c>
      <c r="E148" s="322">
        <v>0.39</v>
      </c>
      <c r="F148" s="314">
        <v>1</v>
      </c>
      <c r="G148" s="372"/>
    </row>
    <row r="149" spans="2:7">
      <c r="B149" s="371">
        <f t="shared" ref="B149:B210" si="2">B148+1</f>
        <v>112</v>
      </c>
      <c r="C149" s="320" t="s">
        <v>203</v>
      </c>
      <c r="D149" s="321" t="s">
        <v>204</v>
      </c>
      <c r="E149" s="322">
        <v>0.67</v>
      </c>
      <c r="F149" s="314">
        <v>1</v>
      </c>
      <c r="G149" s="372"/>
    </row>
    <row r="150" spans="2:7">
      <c r="B150" s="371">
        <f t="shared" si="2"/>
        <v>113</v>
      </c>
      <c r="C150" s="320" t="s">
        <v>205</v>
      </c>
      <c r="D150" s="321" t="s">
        <v>206</v>
      </c>
      <c r="E150" s="322">
        <v>1.0900000000000001</v>
      </c>
      <c r="F150" s="314">
        <v>1</v>
      </c>
      <c r="G150" s="372"/>
    </row>
    <row r="151" spans="2:7">
      <c r="B151" s="371">
        <f t="shared" si="2"/>
        <v>114</v>
      </c>
      <c r="C151" s="320" t="s">
        <v>207</v>
      </c>
      <c r="D151" s="321" t="s">
        <v>208</v>
      </c>
      <c r="E151" s="322">
        <v>1.62</v>
      </c>
      <c r="F151" s="314">
        <v>1</v>
      </c>
      <c r="G151" s="372"/>
    </row>
    <row r="152" spans="2:7">
      <c r="B152" s="371">
        <f t="shared" si="2"/>
        <v>115</v>
      </c>
      <c r="C152" s="320" t="s">
        <v>209</v>
      </c>
      <c r="D152" s="321" t="s">
        <v>210</v>
      </c>
      <c r="E152" s="322">
        <v>2.0099999999999998</v>
      </c>
      <c r="F152" s="314">
        <v>1</v>
      </c>
      <c r="G152" s="372"/>
    </row>
    <row r="153" spans="2:7">
      <c r="B153" s="371">
        <f t="shared" si="2"/>
        <v>116</v>
      </c>
      <c r="C153" s="320" t="s">
        <v>211</v>
      </c>
      <c r="D153" s="321" t="s">
        <v>212</v>
      </c>
      <c r="E153" s="322">
        <v>3.5</v>
      </c>
      <c r="F153" s="314">
        <v>1</v>
      </c>
      <c r="G153" s="372"/>
    </row>
    <row r="154" spans="2:7" ht="31.5">
      <c r="B154" s="371">
        <f t="shared" si="2"/>
        <v>117</v>
      </c>
      <c r="C154" s="320" t="s">
        <v>2675</v>
      </c>
      <c r="D154" s="321" t="s">
        <v>2587</v>
      </c>
      <c r="E154" s="322">
        <v>2.04</v>
      </c>
      <c r="F154" s="314">
        <v>1</v>
      </c>
      <c r="G154" s="372">
        <v>0.1032</v>
      </c>
    </row>
    <row r="155" spans="2:7" s="339" customFormat="1">
      <c r="B155" s="373"/>
      <c r="C155" s="325" t="s">
        <v>213</v>
      </c>
      <c r="D155" s="325" t="s">
        <v>214</v>
      </c>
      <c r="E155" s="326">
        <v>0.93</v>
      </c>
      <c r="F155" s="327"/>
      <c r="G155" s="374"/>
    </row>
    <row r="156" spans="2:7" ht="31.5">
      <c r="B156" s="371">
        <f>B154+1</f>
        <v>118</v>
      </c>
      <c r="C156" s="320" t="s">
        <v>215</v>
      </c>
      <c r="D156" s="321" t="s">
        <v>216</v>
      </c>
      <c r="E156" s="322">
        <v>2.31</v>
      </c>
      <c r="F156" s="314">
        <v>1</v>
      </c>
      <c r="G156" s="372"/>
    </row>
    <row r="157" spans="2:7">
      <c r="B157" s="371">
        <f t="shared" si="2"/>
        <v>119</v>
      </c>
      <c r="C157" s="320" t="s">
        <v>217</v>
      </c>
      <c r="D157" s="321" t="s">
        <v>218</v>
      </c>
      <c r="E157" s="322">
        <v>0.89</v>
      </c>
      <c r="F157" s="314">
        <v>1</v>
      </c>
      <c r="G157" s="372"/>
    </row>
    <row r="158" spans="2:7" s="339" customFormat="1">
      <c r="B158" s="373"/>
      <c r="C158" s="325" t="s">
        <v>219</v>
      </c>
      <c r="D158" s="325" t="s">
        <v>220</v>
      </c>
      <c r="E158" s="326">
        <v>0.9</v>
      </c>
      <c r="F158" s="327"/>
      <c r="G158" s="374"/>
    </row>
    <row r="159" spans="2:7">
      <c r="B159" s="371">
        <f>B157+1</f>
        <v>120</v>
      </c>
      <c r="C159" s="320" t="s">
        <v>221</v>
      </c>
      <c r="D159" s="321" t="s">
        <v>222</v>
      </c>
      <c r="E159" s="322">
        <v>0.9</v>
      </c>
      <c r="F159" s="314">
        <v>1</v>
      </c>
      <c r="G159" s="372"/>
    </row>
    <row r="160" spans="2:7" s="339" customFormat="1">
      <c r="B160" s="373"/>
      <c r="C160" s="325" t="s">
        <v>223</v>
      </c>
      <c r="D160" s="325" t="s">
        <v>224</v>
      </c>
      <c r="E160" s="326">
        <v>1.46</v>
      </c>
      <c r="F160" s="327"/>
      <c r="G160" s="374"/>
    </row>
    <row r="161" spans="2:7" ht="31.5">
      <c r="B161" s="371">
        <f>B159+1</f>
        <v>121</v>
      </c>
      <c r="C161" s="320" t="s">
        <v>225</v>
      </c>
      <c r="D161" s="321" t="s">
        <v>226</v>
      </c>
      <c r="E161" s="322">
        <v>1.46</v>
      </c>
      <c r="F161" s="314">
        <v>1</v>
      </c>
      <c r="G161" s="372"/>
    </row>
    <row r="162" spans="2:7" s="339" customFormat="1">
      <c r="B162" s="373"/>
      <c r="C162" s="325" t="s">
        <v>227</v>
      </c>
      <c r="D162" s="325" t="s">
        <v>228</v>
      </c>
      <c r="E162" s="326">
        <v>1.88</v>
      </c>
      <c r="F162" s="327"/>
      <c r="G162" s="374"/>
    </row>
    <row r="163" spans="2:7">
      <c r="B163" s="371">
        <f>B161+1</f>
        <v>122</v>
      </c>
      <c r="C163" s="320" t="s">
        <v>229</v>
      </c>
      <c r="D163" s="321" t="s">
        <v>230</v>
      </c>
      <c r="E163" s="322">
        <v>1.84</v>
      </c>
      <c r="F163" s="314">
        <v>1</v>
      </c>
      <c r="G163" s="372"/>
    </row>
    <row r="164" spans="2:7">
      <c r="B164" s="371">
        <f t="shared" si="2"/>
        <v>123</v>
      </c>
      <c r="C164" s="320" t="s">
        <v>231</v>
      </c>
      <c r="D164" s="321" t="s">
        <v>232</v>
      </c>
      <c r="E164" s="322">
        <v>2.1800000000000002</v>
      </c>
      <c r="F164" s="314">
        <v>1</v>
      </c>
      <c r="G164" s="372"/>
    </row>
    <row r="165" spans="2:7">
      <c r="B165" s="371">
        <f t="shared" si="2"/>
        <v>124</v>
      </c>
      <c r="C165" s="320" t="s">
        <v>233</v>
      </c>
      <c r="D165" s="28" t="s">
        <v>234</v>
      </c>
      <c r="E165" s="263">
        <v>4.3099999999999996</v>
      </c>
      <c r="F165" s="314">
        <v>1</v>
      </c>
      <c r="G165" s="372"/>
    </row>
    <row r="166" spans="2:7" s="339" customFormat="1">
      <c r="B166" s="373"/>
      <c r="C166" s="325" t="s">
        <v>235</v>
      </c>
      <c r="D166" s="317" t="s">
        <v>236</v>
      </c>
      <c r="E166" s="317">
        <v>0.98</v>
      </c>
      <c r="F166" s="327"/>
      <c r="G166" s="374"/>
    </row>
    <row r="167" spans="2:7" ht="31.5">
      <c r="B167" s="371">
        <f>B165+1</f>
        <v>125</v>
      </c>
      <c r="C167" s="320" t="s">
        <v>237</v>
      </c>
      <c r="D167" s="321" t="s">
        <v>238</v>
      </c>
      <c r="E167" s="322">
        <v>0.98</v>
      </c>
      <c r="F167" s="314">
        <v>1</v>
      </c>
      <c r="G167" s="372"/>
    </row>
    <row r="168" spans="2:7" s="339" customFormat="1">
      <c r="B168" s="373"/>
      <c r="C168" s="325" t="s">
        <v>239</v>
      </c>
      <c r="D168" s="325" t="s">
        <v>240</v>
      </c>
      <c r="E168" s="326">
        <v>0.74</v>
      </c>
      <c r="F168" s="327"/>
      <c r="G168" s="374"/>
    </row>
    <row r="169" spans="2:7">
      <c r="B169" s="371">
        <f>B167+1</f>
        <v>126</v>
      </c>
      <c r="C169" s="320" t="s">
        <v>241</v>
      </c>
      <c r="D169" s="321" t="s">
        <v>242</v>
      </c>
      <c r="E169" s="322">
        <v>0.74</v>
      </c>
      <c r="F169" s="314">
        <v>1</v>
      </c>
      <c r="G169" s="372"/>
    </row>
    <row r="170" spans="2:7" s="339" customFormat="1">
      <c r="B170" s="373"/>
      <c r="C170" s="325" t="s">
        <v>243</v>
      </c>
      <c r="D170" s="325" t="s">
        <v>244</v>
      </c>
      <c r="E170" s="326">
        <v>1.32</v>
      </c>
      <c r="F170" s="327"/>
      <c r="G170" s="374"/>
    </row>
    <row r="171" spans="2:7" ht="31.5">
      <c r="B171" s="371">
        <f>B169+1</f>
        <v>127</v>
      </c>
      <c r="C171" s="320" t="s">
        <v>245</v>
      </c>
      <c r="D171" s="321" t="s">
        <v>246</v>
      </c>
      <c r="E171" s="322">
        <v>1.32</v>
      </c>
      <c r="F171" s="314">
        <v>1</v>
      </c>
      <c r="G171" s="372"/>
    </row>
    <row r="172" spans="2:7" s="339" customFormat="1">
      <c r="B172" s="373"/>
      <c r="C172" s="325" t="s">
        <v>247</v>
      </c>
      <c r="D172" s="325" t="s">
        <v>248</v>
      </c>
      <c r="E172" s="326">
        <v>1.25</v>
      </c>
      <c r="F172" s="327"/>
      <c r="G172" s="374"/>
    </row>
    <row r="173" spans="2:7">
      <c r="B173" s="371">
        <f>B171+1</f>
        <v>128</v>
      </c>
      <c r="C173" s="320" t="s">
        <v>249</v>
      </c>
      <c r="D173" s="321" t="s">
        <v>250</v>
      </c>
      <c r="E173" s="322">
        <v>1.44</v>
      </c>
      <c r="F173" s="314">
        <v>1</v>
      </c>
      <c r="G173" s="372"/>
    </row>
    <row r="174" spans="2:7">
      <c r="B174" s="371">
        <f t="shared" si="2"/>
        <v>129</v>
      </c>
      <c r="C174" s="320" t="s">
        <v>251</v>
      </c>
      <c r="D174" s="321" t="s">
        <v>252</v>
      </c>
      <c r="E174" s="322">
        <v>1.69</v>
      </c>
      <c r="F174" s="314">
        <v>1</v>
      </c>
      <c r="G174" s="372"/>
    </row>
    <row r="175" spans="2:7">
      <c r="B175" s="371">
        <f t="shared" si="2"/>
        <v>130</v>
      </c>
      <c r="C175" s="320" t="s">
        <v>253</v>
      </c>
      <c r="D175" s="321" t="s">
        <v>254</v>
      </c>
      <c r="E175" s="322">
        <v>2.4900000000000002</v>
      </c>
      <c r="F175" s="314">
        <v>1</v>
      </c>
      <c r="G175" s="372"/>
    </row>
    <row r="176" spans="2:7" ht="31.5">
      <c r="B176" s="371">
        <f t="shared" si="2"/>
        <v>131</v>
      </c>
      <c r="C176" s="320" t="s">
        <v>255</v>
      </c>
      <c r="D176" s="321" t="s">
        <v>256</v>
      </c>
      <c r="E176" s="322">
        <v>1.05</v>
      </c>
      <c r="F176" s="314">
        <v>1</v>
      </c>
      <c r="G176" s="372"/>
    </row>
    <row r="177" spans="2:7" s="339" customFormat="1">
      <c r="B177" s="373"/>
      <c r="C177" s="325" t="s">
        <v>257</v>
      </c>
      <c r="D177" s="325" t="s">
        <v>258</v>
      </c>
      <c r="E177" s="326">
        <v>0.98</v>
      </c>
      <c r="F177" s="327"/>
      <c r="G177" s="374"/>
    </row>
    <row r="178" spans="2:7" ht="31.5">
      <c r="B178" s="371">
        <f>B176+1</f>
        <v>132</v>
      </c>
      <c r="C178" s="320" t="s">
        <v>259</v>
      </c>
      <c r="D178" s="321" t="s">
        <v>260</v>
      </c>
      <c r="E178" s="322">
        <v>0.8</v>
      </c>
      <c r="F178" s="314">
        <v>1</v>
      </c>
      <c r="G178" s="372"/>
    </row>
    <row r="179" spans="2:7">
      <c r="B179" s="371">
        <f t="shared" si="2"/>
        <v>133</v>
      </c>
      <c r="C179" s="320" t="s">
        <v>261</v>
      </c>
      <c r="D179" s="321" t="s">
        <v>262</v>
      </c>
      <c r="E179" s="322">
        <v>2.1800000000000002</v>
      </c>
      <c r="F179" s="314">
        <v>1</v>
      </c>
      <c r="G179" s="372"/>
    </row>
    <row r="180" spans="2:7">
      <c r="B180" s="371">
        <f t="shared" si="2"/>
        <v>134</v>
      </c>
      <c r="C180" s="320" t="s">
        <v>263</v>
      </c>
      <c r="D180" s="321" t="s">
        <v>264</v>
      </c>
      <c r="E180" s="322">
        <v>2.58</v>
      </c>
      <c r="F180" s="314">
        <v>1</v>
      </c>
      <c r="G180" s="372"/>
    </row>
    <row r="181" spans="2:7" ht="31.5">
      <c r="B181" s="371">
        <f t="shared" si="2"/>
        <v>135</v>
      </c>
      <c r="C181" s="320" t="s">
        <v>265</v>
      </c>
      <c r="D181" s="321" t="s">
        <v>266</v>
      </c>
      <c r="E181" s="322">
        <v>1.97</v>
      </c>
      <c r="F181" s="314">
        <v>1</v>
      </c>
      <c r="G181" s="372"/>
    </row>
    <row r="182" spans="2:7" ht="31.5">
      <c r="B182" s="371">
        <f t="shared" si="2"/>
        <v>136</v>
      </c>
      <c r="C182" s="320" t="s">
        <v>267</v>
      </c>
      <c r="D182" s="321" t="s">
        <v>268</v>
      </c>
      <c r="E182" s="322">
        <v>2.04</v>
      </c>
      <c r="F182" s="314">
        <v>1</v>
      </c>
      <c r="G182" s="372"/>
    </row>
    <row r="183" spans="2:7" ht="31.5">
      <c r="B183" s="371">
        <f t="shared" si="2"/>
        <v>137</v>
      </c>
      <c r="C183" s="320" t="s">
        <v>269</v>
      </c>
      <c r="D183" s="321" t="s">
        <v>270</v>
      </c>
      <c r="E183" s="322">
        <v>2.95</v>
      </c>
      <c r="F183" s="314">
        <v>1</v>
      </c>
      <c r="G183" s="372"/>
    </row>
    <row r="184" spans="2:7" s="339" customFormat="1">
      <c r="B184" s="373"/>
      <c r="C184" s="325" t="s">
        <v>271</v>
      </c>
      <c r="D184" s="325" t="s">
        <v>272</v>
      </c>
      <c r="E184" s="326">
        <v>0.92</v>
      </c>
      <c r="F184" s="327"/>
      <c r="G184" s="374"/>
    </row>
    <row r="185" spans="2:7">
      <c r="B185" s="371">
        <f>B183+1</f>
        <v>138</v>
      </c>
      <c r="C185" s="320" t="s">
        <v>273</v>
      </c>
      <c r="D185" s="321" t="s">
        <v>274</v>
      </c>
      <c r="E185" s="322">
        <v>0.89</v>
      </c>
      <c r="F185" s="314">
        <v>1</v>
      </c>
      <c r="G185" s="372"/>
    </row>
    <row r="186" spans="2:7" ht="31.5">
      <c r="B186" s="371">
        <f t="shared" si="2"/>
        <v>139</v>
      </c>
      <c r="C186" s="320" t="s">
        <v>275</v>
      </c>
      <c r="D186" s="321" t="s">
        <v>276</v>
      </c>
      <c r="E186" s="322">
        <v>0.75</v>
      </c>
      <c r="F186" s="314">
        <v>1</v>
      </c>
      <c r="G186" s="372"/>
    </row>
    <row r="187" spans="2:7" ht="31.5">
      <c r="B187" s="371">
        <f t="shared" si="2"/>
        <v>140</v>
      </c>
      <c r="C187" s="320" t="s">
        <v>277</v>
      </c>
      <c r="D187" s="321" t="s">
        <v>278</v>
      </c>
      <c r="E187" s="322">
        <v>1</v>
      </c>
      <c r="F187" s="314">
        <v>1</v>
      </c>
      <c r="G187" s="372"/>
    </row>
    <row r="188" spans="2:7" ht="31.5">
      <c r="B188" s="371">
        <f t="shared" si="2"/>
        <v>141</v>
      </c>
      <c r="C188" s="320" t="s">
        <v>279</v>
      </c>
      <c r="D188" s="321" t="s">
        <v>280</v>
      </c>
      <c r="E188" s="322">
        <v>4.34</v>
      </c>
      <c r="F188" s="314">
        <v>1</v>
      </c>
      <c r="G188" s="372"/>
    </row>
    <row r="189" spans="2:7">
      <c r="B189" s="371">
        <f t="shared" si="2"/>
        <v>142</v>
      </c>
      <c r="C189" s="320" t="s">
        <v>281</v>
      </c>
      <c r="D189" s="321" t="s">
        <v>282</v>
      </c>
      <c r="E189" s="322">
        <v>1.29</v>
      </c>
      <c r="F189" s="314">
        <v>1</v>
      </c>
      <c r="G189" s="372"/>
    </row>
    <row r="190" spans="2:7">
      <c r="B190" s="371">
        <f t="shared" si="2"/>
        <v>143</v>
      </c>
      <c r="C190" s="320" t="s">
        <v>283</v>
      </c>
      <c r="D190" s="321" t="s">
        <v>284</v>
      </c>
      <c r="E190" s="322">
        <v>2.6</v>
      </c>
      <c r="F190" s="314">
        <v>1</v>
      </c>
      <c r="G190" s="372"/>
    </row>
    <row r="191" spans="2:7" s="339" customFormat="1">
      <c r="B191" s="373"/>
      <c r="C191" s="325" t="s">
        <v>285</v>
      </c>
      <c r="D191" s="325" t="s">
        <v>286</v>
      </c>
      <c r="E191" s="326">
        <v>1.85</v>
      </c>
      <c r="F191" s="327"/>
      <c r="G191" s="374"/>
    </row>
    <row r="192" spans="2:7" ht="31.5">
      <c r="B192" s="371">
        <f>B190+1</f>
        <v>144</v>
      </c>
      <c r="C192" s="320" t="s">
        <v>287</v>
      </c>
      <c r="D192" s="321" t="s">
        <v>288</v>
      </c>
      <c r="E192" s="322">
        <v>2.11</v>
      </c>
      <c r="F192" s="314">
        <v>1</v>
      </c>
      <c r="G192" s="372"/>
    </row>
    <row r="193" spans="2:7" ht="31.5">
      <c r="B193" s="371">
        <f t="shared" si="2"/>
        <v>145</v>
      </c>
      <c r="C193" s="320" t="s">
        <v>289</v>
      </c>
      <c r="D193" s="321" t="s">
        <v>290</v>
      </c>
      <c r="E193" s="322">
        <v>3.55</v>
      </c>
      <c r="F193" s="314">
        <v>1</v>
      </c>
      <c r="G193" s="372"/>
    </row>
    <row r="194" spans="2:7">
      <c r="B194" s="371">
        <f t="shared" si="2"/>
        <v>146</v>
      </c>
      <c r="C194" s="320" t="s">
        <v>291</v>
      </c>
      <c r="D194" s="321" t="s">
        <v>292</v>
      </c>
      <c r="E194" s="322">
        <v>1.57</v>
      </c>
      <c r="F194" s="314">
        <v>1</v>
      </c>
      <c r="G194" s="372"/>
    </row>
    <row r="195" spans="2:7">
      <c r="B195" s="371">
        <f t="shared" si="2"/>
        <v>147</v>
      </c>
      <c r="C195" s="320" t="s">
        <v>293</v>
      </c>
      <c r="D195" s="321" t="s">
        <v>294</v>
      </c>
      <c r="E195" s="322">
        <v>2.2599999999999998</v>
      </c>
      <c r="F195" s="314">
        <v>1</v>
      </c>
      <c r="G195" s="372"/>
    </row>
    <row r="196" spans="2:7">
      <c r="B196" s="371">
        <f t="shared" si="2"/>
        <v>148</v>
      </c>
      <c r="C196" s="320" t="s">
        <v>295</v>
      </c>
      <c r="D196" s="321" t="s">
        <v>296</v>
      </c>
      <c r="E196" s="322">
        <v>3.24</v>
      </c>
      <c r="F196" s="314">
        <v>1</v>
      </c>
      <c r="G196" s="372"/>
    </row>
    <row r="197" spans="2:7">
      <c r="B197" s="371">
        <f t="shared" si="2"/>
        <v>149</v>
      </c>
      <c r="C197" s="320" t="s">
        <v>297</v>
      </c>
      <c r="D197" s="321" t="s">
        <v>298</v>
      </c>
      <c r="E197" s="322">
        <v>1.7</v>
      </c>
      <c r="F197" s="314">
        <v>1</v>
      </c>
      <c r="G197" s="372"/>
    </row>
    <row r="198" spans="2:7">
      <c r="B198" s="371">
        <f t="shared" si="2"/>
        <v>150</v>
      </c>
      <c r="C198" s="320" t="s">
        <v>299</v>
      </c>
      <c r="D198" s="321" t="s">
        <v>300</v>
      </c>
      <c r="E198" s="322">
        <v>2.06</v>
      </c>
      <c r="F198" s="314">
        <v>1</v>
      </c>
      <c r="G198" s="372"/>
    </row>
    <row r="199" spans="2:7">
      <c r="B199" s="371">
        <f t="shared" si="2"/>
        <v>151</v>
      </c>
      <c r="C199" s="320" t="s">
        <v>301</v>
      </c>
      <c r="D199" s="321" t="s">
        <v>302</v>
      </c>
      <c r="E199" s="322">
        <v>2.17</v>
      </c>
      <c r="F199" s="314">
        <v>1</v>
      </c>
      <c r="G199" s="372"/>
    </row>
    <row r="200" spans="2:7" s="339" customFormat="1">
      <c r="B200" s="373"/>
      <c r="C200" s="325" t="s">
        <v>303</v>
      </c>
      <c r="D200" s="325" t="s">
        <v>304</v>
      </c>
      <c r="E200" s="326">
        <v>1.1000000000000001</v>
      </c>
      <c r="F200" s="327"/>
      <c r="G200" s="374"/>
    </row>
    <row r="201" spans="2:7">
      <c r="B201" s="371">
        <f>B199+1</f>
        <v>152</v>
      </c>
      <c r="C201" s="320" t="s">
        <v>305</v>
      </c>
      <c r="D201" s="321" t="s">
        <v>306</v>
      </c>
      <c r="E201" s="322">
        <v>1.1000000000000001</v>
      </c>
      <c r="F201" s="314">
        <v>1</v>
      </c>
      <c r="G201" s="372"/>
    </row>
    <row r="202" spans="2:7" s="339" customFormat="1">
      <c r="B202" s="373"/>
      <c r="C202" s="325" t="s">
        <v>307</v>
      </c>
      <c r="D202" s="325" t="s">
        <v>308</v>
      </c>
      <c r="E202" s="326">
        <v>0.89</v>
      </c>
      <c r="F202" s="327"/>
      <c r="G202" s="374"/>
    </row>
    <row r="203" spans="2:7" ht="31.5">
      <c r="B203" s="371">
        <f>B201+1</f>
        <v>153</v>
      </c>
      <c r="C203" s="124" t="s">
        <v>309</v>
      </c>
      <c r="D203" s="343" t="s">
        <v>310</v>
      </c>
      <c r="E203" s="341">
        <v>0.88</v>
      </c>
      <c r="F203" s="314">
        <v>1</v>
      </c>
      <c r="G203" s="372"/>
    </row>
    <row r="204" spans="2:7">
      <c r="B204" s="371">
        <f t="shared" si="2"/>
        <v>154</v>
      </c>
      <c r="C204" s="124" t="s">
        <v>311</v>
      </c>
      <c r="D204" s="343" t="s">
        <v>312</v>
      </c>
      <c r="E204" s="341">
        <v>0.92</v>
      </c>
      <c r="F204" s="314">
        <v>1</v>
      </c>
      <c r="G204" s="372"/>
    </row>
    <row r="205" spans="2:7">
      <c r="B205" s="371">
        <f t="shared" si="2"/>
        <v>155</v>
      </c>
      <c r="C205" s="124" t="s">
        <v>313</v>
      </c>
      <c r="D205" s="343" t="s">
        <v>314</v>
      </c>
      <c r="E205" s="341">
        <v>1.56</v>
      </c>
      <c r="F205" s="314">
        <v>1</v>
      </c>
      <c r="G205" s="372"/>
    </row>
    <row r="206" spans="2:7" s="339" customFormat="1">
      <c r="B206" s="373"/>
      <c r="C206" s="340" t="s">
        <v>315</v>
      </c>
      <c r="D206" s="345" t="s">
        <v>316</v>
      </c>
      <c r="E206" s="377">
        <v>1.23</v>
      </c>
      <c r="F206" s="327"/>
      <c r="G206" s="374"/>
    </row>
    <row r="207" spans="2:7">
      <c r="B207" s="371">
        <f>B205+1</f>
        <v>156</v>
      </c>
      <c r="C207" s="124" t="s">
        <v>317</v>
      </c>
      <c r="D207" s="343" t="s">
        <v>318</v>
      </c>
      <c r="E207" s="341">
        <v>1.08</v>
      </c>
      <c r="F207" s="314">
        <v>1</v>
      </c>
      <c r="G207" s="372"/>
    </row>
    <row r="208" spans="2:7" ht="63">
      <c r="B208" s="371">
        <f t="shared" si="2"/>
        <v>157</v>
      </c>
      <c r="C208" s="124" t="s">
        <v>319</v>
      </c>
      <c r="D208" s="343" t="s">
        <v>320</v>
      </c>
      <c r="E208" s="341">
        <v>1.41</v>
      </c>
      <c r="F208" s="314">
        <v>1</v>
      </c>
      <c r="G208" s="372"/>
    </row>
    <row r="209" spans="2:7">
      <c r="B209" s="371">
        <f t="shared" si="2"/>
        <v>158</v>
      </c>
      <c r="C209" s="124" t="s">
        <v>321</v>
      </c>
      <c r="D209" s="343" t="s">
        <v>322</v>
      </c>
      <c r="E209" s="341">
        <v>2.58</v>
      </c>
      <c r="F209" s="314">
        <v>1</v>
      </c>
      <c r="G209" s="372"/>
    </row>
    <row r="210" spans="2:7" ht="31.5">
      <c r="B210" s="371">
        <f t="shared" si="2"/>
        <v>159</v>
      </c>
      <c r="C210" s="124" t="s">
        <v>323</v>
      </c>
      <c r="D210" s="343" t="s">
        <v>324</v>
      </c>
      <c r="E210" s="341">
        <v>12.27</v>
      </c>
      <c r="F210" s="314">
        <v>1</v>
      </c>
      <c r="G210" s="372"/>
    </row>
    <row r="211" spans="2:7" s="339" customFormat="1">
      <c r="B211" s="373"/>
      <c r="C211" s="340" t="s">
        <v>325</v>
      </c>
      <c r="D211" s="345" t="s">
        <v>326</v>
      </c>
      <c r="E211" s="377"/>
      <c r="F211" s="327"/>
      <c r="G211" s="374"/>
    </row>
    <row r="212" spans="2:7" ht="31.5">
      <c r="B212" s="371">
        <f>B210+1</f>
        <v>160</v>
      </c>
      <c r="C212" s="124" t="s">
        <v>327</v>
      </c>
      <c r="D212" s="343" t="s">
        <v>328</v>
      </c>
      <c r="E212" s="341">
        <v>7.86</v>
      </c>
      <c r="F212" s="314">
        <v>1</v>
      </c>
      <c r="G212" s="372"/>
    </row>
    <row r="213" spans="2:7" ht="31.5">
      <c r="B213" s="371">
        <f t="shared" ref="B213:B257" si="3">B212+1</f>
        <v>161</v>
      </c>
      <c r="C213" s="124" t="s">
        <v>329</v>
      </c>
      <c r="D213" s="343" t="s">
        <v>330</v>
      </c>
      <c r="E213" s="341">
        <v>0.56000000000000005</v>
      </c>
      <c r="F213" s="314">
        <v>1</v>
      </c>
      <c r="G213" s="372"/>
    </row>
    <row r="214" spans="2:7" ht="47.25">
      <c r="B214" s="371">
        <v>162</v>
      </c>
      <c r="C214" s="124" t="s">
        <v>331</v>
      </c>
      <c r="D214" s="343" t="s">
        <v>332</v>
      </c>
      <c r="E214" s="341">
        <v>0.46</v>
      </c>
      <c r="F214" s="314">
        <v>1</v>
      </c>
      <c r="G214" s="372"/>
    </row>
    <row r="215" spans="2:7">
      <c r="B215" s="371">
        <f t="shared" si="3"/>
        <v>163</v>
      </c>
      <c r="C215" s="124" t="s">
        <v>333</v>
      </c>
      <c r="D215" s="343" t="s">
        <v>334</v>
      </c>
      <c r="E215" s="341">
        <v>7.4</v>
      </c>
      <c r="F215" s="314">
        <v>1</v>
      </c>
      <c r="G215" s="372"/>
    </row>
    <row r="216" spans="2:7" ht="31.5">
      <c r="B216" s="371">
        <f t="shared" si="3"/>
        <v>164</v>
      </c>
      <c r="C216" s="263" t="s">
        <v>335</v>
      </c>
      <c r="D216" s="28" t="s">
        <v>336</v>
      </c>
      <c r="E216" s="263">
        <v>0.4</v>
      </c>
      <c r="F216" s="314">
        <v>1</v>
      </c>
      <c r="G216" s="372"/>
    </row>
    <row r="217" spans="2:7" ht="31.5">
      <c r="B217" s="371">
        <f t="shared" si="3"/>
        <v>165</v>
      </c>
      <c r="C217" s="263" t="s">
        <v>2676</v>
      </c>
      <c r="D217" s="28" t="s">
        <v>2591</v>
      </c>
      <c r="E217" s="333">
        <v>2.5</v>
      </c>
      <c r="F217" s="314">
        <v>1</v>
      </c>
      <c r="G217" s="372">
        <v>1.09E-2</v>
      </c>
    </row>
    <row r="218" spans="2:7" ht="31.5">
      <c r="B218" s="371">
        <f t="shared" si="3"/>
        <v>166</v>
      </c>
      <c r="C218" s="263" t="s">
        <v>2677</v>
      </c>
      <c r="D218" s="28" t="s">
        <v>2593</v>
      </c>
      <c r="E218" s="263">
        <v>5.36</v>
      </c>
      <c r="F218" s="314">
        <v>1</v>
      </c>
      <c r="G218" s="372">
        <v>5.1000000000000004E-3</v>
      </c>
    </row>
    <row r="219" spans="2:7" ht="31.5">
      <c r="B219" s="371">
        <f t="shared" si="3"/>
        <v>167</v>
      </c>
      <c r="C219" s="263" t="s">
        <v>2678</v>
      </c>
      <c r="D219" s="28" t="s">
        <v>2595</v>
      </c>
      <c r="E219" s="333">
        <v>4.0999999999999996</v>
      </c>
      <c r="F219" s="314">
        <v>1</v>
      </c>
      <c r="G219" s="372">
        <v>0.13</v>
      </c>
    </row>
    <row r="220" spans="2:7" ht="31.5">
      <c r="B220" s="371">
        <f t="shared" si="3"/>
        <v>168</v>
      </c>
      <c r="C220" s="263" t="s">
        <v>2679</v>
      </c>
      <c r="D220" s="28" t="s">
        <v>2140</v>
      </c>
      <c r="E220" s="263">
        <v>0.17</v>
      </c>
      <c r="F220" s="314">
        <v>1</v>
      </c>
      <c r="G220" s="372">
        <v>0.19189999999999999</v>
      </c>
    </row>
    <row r="221" spans="2:7" ht="31.5">
      <c r="B221" s="371">
        <f t="shared" si="3"/>
        <v>169</v>
      </c>
      <c r="C221" s="263" t="s">
        <v>2680</v>
      </c>
      <c r="D221" s="28" t="s">
        <v>2141</v>
      </c>
      <c r="E221" s="263">
        <v>0.35</v>
      </c>
      <c r="F221" s="314">
        <v>1</v>
      </c>
      <c r="G221" s="372">
        <v>9.4700000000000006E-2</v>
      </c>
    </row>
    <row r="222" spans="2:7" ht="31.5">
      <c r="B222" s="371">
        <f t="shared" si="3"/>
        <v>170</v>
      </c>
      <c r="C222" s="263" t="s">
        <v>2681</v>
      </c>
      <c r="D222" s="28" t="s">
        <v>2142</v>
      </c>
      <c r="E222" s="263">
        <v>0.61</v>
      </c>
      <c r="F222" s="314">
        <v>1</v>
      </c>
      <c r="G222" s="372">
        <v>5.4199999999999998E-2</v>
      </c>
    </row>
    <row r="223" spans="2:7" ht="31.5">
      <c r="B223" s="371">
        <f t="shared" si="3"/>
        <v>171</v>
      </c>
      <c r="C223" s="263" t="s">
        <v>2682</v>
      </c>
      <c r="D223" s="28" t="s">
        <v>2600</v>
      </c>
      <c r="E223" s="263">
        <v>0.81</v>
      </c>
      <c r="F223" s="314">
        <v>1</v>
      </c>
      <c r="G223" s="372">
        <v>4.0500000000000001E-2</v>
      </c>
    </row>
    <row r="224" spans="2:7" ht="31.5">
      <c r="B224" s="371">
        <f t="shared" si="3"/>
        <v>172</v>
      </c>
      <c r="C224" s="263" t="s">
        <v>2683</v>
      </c>
      <c r="D224" s="28" t="s">
        <v>2602</v>
      </c>
      <c r="E224" s="263">
        <v>1.1399999999999999</v>
      </c>
      <c r="F224" s="314">
        <v>1</v>
      </c>
      <c r="G224" s="372">
        <v>2.8799999999999999E-2</v>
      </c>
    </row>
    <row r="225" spans="2:7" ht="31.5">
      <c r="B225" s="371">
        <f t="shared" si="3"/>
        <v>173</v>
      </c>
      <c r="C225" s="263" t="s">
        <v>2684</v>
      </c>
      <c r="D225" s="28" t="s">
        <v>2604</v>
      </c>
      <c r="E225" s="263">
        <v>1.44</v>
      </c>
      <c r="F225" s="314">
        <v>1</v>
      </c>
      <c r="G225" s="372">
        <v>2.29E-2</v>
      </c>
    </row>
    <row r="226" spans="2:7" ht="31.5">
      <c r="B226" s="371">
        <f t="shared" si="3"/>
        <v>174</v>
      </c>
      <c r="C226" s="263" t="s">
        <v>2685</v>
      </c>
      <c r="D226" s="28" t="s">
        <v>2606</v>
      </c>
      <c r="E226" s="333">
        <v>1.8</v>
      </c>
      <c r="F226" s="314">
        <v>1</v>
      </c>
      <c r="G226" s="372">
        <v>1.83E-2</v>
      </c>
    </row>
    <row r="227" spans="2:7" ht="31.5">
      <c r="B227" s="371">
        <f t="shared" si="3"/>
        <v>175</v>
      </c>
      <c r="C227" s="263" t="s">
        <v>2686</v>
      </c>
      <c r="D227" s="28" t="s">
        <v>2608</v>
      </c>
      <c r="E227" s="263">
        <v>2.4300000000000002</v>
      </c>
      <c r="F227" s="314">
        <v>1</v>
      </c>
      <c r="G227" s="372">
        <v>8.5099999999999995E-2</v>
      </c>
    </row>
    <row r="228" spans="2:7" ht="31.5">
      <c r="B228" s="371">
        <f t="shared" si="3"/>
        <v>176</v>
      </c>
      <c r="C228" s="263" t="s">
        <v>2687</v>
      </c>
      <c r="D228" s="28" t="s">
        <v>2610</v>
      </c>
      <c r="E228" s="263">
        <v>2.78</v>
      </c>
      <c r="F228" s="314">
        <v>1</v>
      </c>
      <c r="G228" s="372">
        <v>1.1900000000000001E-2</v>
      </c>
    </row>
    <row r="229" spans="2:7" ht="31.5">
      <c r="B229" s="371">
        <f t="shared" si="3"/>
        <v>177</v>
      </c>
      <c r="C229" s="263" t="s">
        <v>2688</v>
      </c>
      <c r="D229" s="28" t="s">
        <v>2612</v>
      </c>
      <c r="E229" s="263">
        <v>3.37</v>
      </c>
      <c r="F229" s="314">
        <v>1</v>
      </c>
      <c r="G229" s="372">
        <v>9.7999999999999997E-3</v>
      </c>
    </row>
    <row r="230" spans="2:7" ht="31.5">
      <c r="B230" s="371">
        <f t="shared" si="3"/>
        <v>178</v>
      </c>
      <c r="C230" s="263" t="s">
        <v>2689</v>
      </c>
      <c r="D230" s="28" t="s">
        <v>2614</v>
      </c>
      <c r="E230" s="263">
        <v>4.08</v>
      </c>
      <c r="F230" s="314">
        <v>1</v>
      </c>
      <c r="G230" s="372">
        <v>9.3200000000000005E-2</v>
      </c>
    </row>
    <row r="231" spans="2:7" ht="31.5">
      <c r="B231" s="371">
        <f t="shared" si="3"/>
        <v>179</v>
      </c>
      <c r="C231" s="263" t="s">
        <v>2690</v>
      </c>
      <c r="D231" s="28" t="s">
        <v>2616</v>
      </c>
      <c r="E231" s="263">
        <v>5.22</v>
      </c>
      <c r="F231" s="314">
        <v>1</v>
      </c>
      <c r="G231" s="372">
        <v>6.3E-3</v>
      </c>
    </row>
    <row r="232" spans="2:7" ht="31.5">
      <c r="B232" s="371">
        <f t="shared" si="3"/>
        <v>180</v>
      </c>
      <c r="C232" s="263" t="s">
        <v>2691</v>
      </c>
      <c r="D232" s="28" t="s">
        <v>2618</v>
      </c>
      <c r="E232" s="263">
        <v>7.13</v>
      </c>
      <c r="F232" s="314">
        <v>1</v>
      </c>
      <c r="G232" s="372">
        <v>6.2E-2</v>
      </c>
    </row>
    <row r="233" spans="2:7" ht="31.5">
      <c r="B233" s="371">
        <f t="shared" si="3"/>
        <v>181</v>
      </c>
      <c r="C233" s="263" t="s">
        <v>2692</v>
      </c>
      <c r="D233" s="28" t="s">
        <v>2620</v>
      </c>
      <c r="E233" s="263">
        <v>9.1300000000000008</v>
      </c>
      <c r="F233" s="314">
        <v>1</v>
      </c>
      <c r="G233" s="372">
        <v>2.1100000000000001E-2</v>
      </c>
    </row>
    <row r="234" spans="2:7" ht="31.5">
      <c r="B234" s="371">
        <f t="shared" si="3"/>
        <v>182</v>
      </c>
      <c r="C234" s="263" t="s">
        <v>2693</v>
      </c>
      <c r="D234" s="28" t="s">
        <v>2622</v>
      </c>
      <c r="E234" s="263">
        <v>11.32</v>
      </c>
      <c r="F234" s="314">
        <v>1</v>
      </c>
      <c r="G234" s="372">
        <v>2.8999999999999998E-3</v>
      </c>
    </row>
    <row r="235" spans="2:7" ht="31.5">
      <c r="B235" s="371">
        <f t="shared" si="3"/>
        <v>183</v>
      </c>
      <c r="C235" s="263" t="s">
        <v>2694</v>
      </c>
      <c r="D235" s="28" t="s">
        <v>2624</v>
      </c>
      <c r="E235" s="263">
        <v>17.170000000000002</v>
      </c>
      <c r="F235" s="314">
        <v>1</v>
      </c>
      <c r="G235" s="372">
        <v>1.9E-3</v>
      </c>
    </row>
    <row r="236" spans="2:7" ht="31.5">
      <c r="B236" s="371">
        <f t="shared" si="3"/>
        <v>184</v>
      </c>
      <c r="C236" s="263" t="s">
        <v>2695</v>
      </c>
      <c r="D236" s="28" t="s">
        <v>2626</v>
      </c>
      <c r="E236" s="263">
        <v>35.58</v>
      </c>
      <c r="F236" s="314">
        <v>1</v>
      </c>
      <c r="G236" s="372">
        <v>8.9999999999999998E-4</v>
      </c>
    </row>
    <row r="237" spans="2:7" ht="31.5">
      <c r="B237" s="371">
        <f t="shared" si="3"/>
        <v>185</v>
      </c>
      <c r="C237" s="263" t="s">
        <v>2696</v>
      </c>
      <c r="D237" s="28" t="s">
        <v>2628</v>
      </c>
      <c r="E237" s="263">
        <v>38.89</v>
      </c>
      <c r="F237" s="314">
        <v>1</v>
      </c>
      <c r="G237" s="372">
        <v>8.0000000000000004E-4</v>
      </c>
    </row>
    <row r="238" spans="2:7" ht="31.5">
      <c r="B238" s="371">
        <f t="shared" si="3"/>
        <v>186</v>
      </c>
      <c r="C238" s="263" t="s">
        <v>2697</v>
      </c>
      <c r="D238" s="28" t="s">
        <v>2630</v>
      </c>
      <c r="E238" s="263">
        <v>73.34</v>
      </c>
      <c r="F238" s="314">
        <v>1</v>
      </c>
      <c r="G238" s="372">
        <v>4.0000000000000002E-4</v>
      </c>
    </row>
    <row r="239" spans="2:7" ht="31.5">
      <c r="B239" s="371">
        <f t="shared" si="3"/>
        <v>187</v>
      </c>
      <c r="C239" s="263" t="s">
        <v>2698</v>
      </c>
      <c r="D239" s="28" t="s">
        <v>2632</v>
      </c>
      <c r="E239" s="333">
        <v>150.29</v>
      </c>
      <c r="F239" s="314">
        <v>1</v>
      </c>
      <c r="G239" s="372">
        <v>2.0000000000000001E-4</v>
      </c>
    </row>
    <row r="240" spans="2:7" ht="47.25">
      <c r="B240" s="371">
        <f t="shared" si="3"/>
        <v>188</v>
      </c>
      <c r="C240" s="263" t="s">
        <v>2699</v>
      </c>
      <c r="D240" s="28" t="s">
        <v>2700</v>
      </c>
      <c r="E240" s="333">
        <v>5.07</v>
      </c>
      <c r="F240" s="314">
        <v>1</v>
      </c>
      <c r="G240" s="372"/>
    </row>
    <row r="241" spans="2:7" s="339" customFormat="1">
      <c r="B241" s="373"/>
      <c r="C241" s="317" t="s">
        <v>337</v>
      </c>
      <c r="D241" s="317" t="s">
        <v>338</v>
      </c>
      <c r="E241" s="378">
        <v>1.72</v>
      </c>
      <c r="F241" s="327"/>
      <c r="G241" s="374"/>
    </row>
    <row r="242" spans="2:7" ht="31.5">
      <c r="B242" s="371">
        <f>B240+1</f>
        <v>189</v>
      </c>
      <c r="C242" s="263" t="s">
        <v>2171</v>
      </c>
      <c r="D242" s="28" t="s">
        <v>339</v>
      </c>
      <c r="E242" s="333">
        <v>1.98</v>
      </c>
      <c r="F242" s="314">
        <v>1</v>
      </c>
      <c r="G242" s="372"/>
    </row>
    <row r="243" spans="2:7" ht="31.5">
      <c r="B243" s="371">
        <f t="shared" si="3"/>
        <v>190</v>
      </c>
      <c r="C243" s="263" t="s">
        <v>340</v>
      </c>
      <c r="D243" s="28" t="s">
        <v>341</v>
      </c>
      <c r="E243" s="333">
        <v>2.31</v>
      </c>
      <c r="F243" s="314">
        <v>1</v>
      </c>
      <c r="G243" s="372"/>
    </row>
    <row r="244" spans="2:7" ht="47.25">
      <c r="B244" s="371">
        <f t="shared" si="3"/>
        <v>191</v>
      </c>
      <c r="C244" s="263" t="s">
        <v>342</v>
      </c>
      <c r="D244" s="28" t="s">
        <v>343</v>
      </c>
      <c r="E244" s="333">
        <v>1.52</v>
      </c>
      <c r="F244" s="314">
        <v>1</v>
      </c>
      <c r="G244" s="372"/>
    </row>
    <row r="245" spans="2:7" ht="47.25">
      <c r="B245" s="371">
        <f t="shared" si="3"/>
        <v>192</v>
      </c>
      <c r="C245" s="263" t="s">
        <v>344</v>
      </c>
      <c r="D245" s="28" t="s">
        <v>345</v>
      </c>
      <c r="E245" s="333">
        <v>1.82</v>
      </c>
      <c r="F245" s="314">
        <v>1</v>
      </c>
      <c r="G245" s="372"/>
    </row>
    <row r="246" spans="2:7">
      <c r="B246" s="371">
        <f t="shared" si="3"/>
        <v>193</v>
      </c>
      <c r="C246" s="263" t="s">
        <v>346</v>
      </c>
      <c r="D246" s="28" t="s">
        <v>347</v>
      </c>
      <c r="E246" s="333">
        <v>1.39</v>
      </c>
      <c r="F246" s="314">
        <v>1</v>
      </c>
      <c r="G246" s="372"/>
    </row>
    <row r="247" spans="2:7">
      <c r="B247" s="371">
        <f t="shared" si="3"/>
        <v>194</v>
      </c>
      <c r="C247" s="263" t="s">
        <v>348</v>
      </c>
      <c r="D247" s="28" t="s">
        <v>349</v>
      </c>
      <c r="E247" s="333">
        <v>1.67</v>
      </c>
      <c r="F247" s="314">
        <v>1</v>
      </c>
      <c r="G247" s="372"/>
    </row>
    <row r="248" spans="2:7" ht="31.5">
      <c r="B248" s="371">
        <f t="shared" si="3"/>
        <v>195</v>
      </c>
      <c r="C248" s="263" t="s">
        <v>350</v>
      </c>
      <c r="D248" s="28" t="s">
        <v>351</v>
      </c>
      <c r="E248" s="333">
        <v>0.85</v>
      </c>
      <c r="F248" s="314">
        <v>1</v>
      </c>
      <c r="G248" s="372"/>
    </row>
    <row r="249" spans="2:7" ht="31.5">
      <c r="B249" s="371">
        <f t="shared" si="3"/>
        <v>196</v>
      </c>
      <c r="C249" s="263" t="s">
        <v>352</v>
      </c>
      <c r="D249" s="28" t="s">
        <v>353</v>
      </c>
      <c r="E249" s="333">
        <v>1.0900000000000001</v>
      </c>
      <c r="F249" s="314">
        <v>1</v>
      </c>
      <c r="G249" s="372"/>
    </row>
    <row r="250" spans="2:7" ht="31.5">
      <c r="B250" s="371">
        <f t="shared" si="3"/>
        <v>197</v>
      </c>
      <c r="C250" s="263" t="s">
        <v>354</v>
      </c>
      <c r="D250" s="28" t="s">
        <v>355</v>
      </c>
      <c r="E250" s="333">
        <v>1.5</v>
      </c>
      <c r="F250" s="314">
        <v>1</v>
      </c>
      <c r="G250" s="372"/>
    </row>
    <row r="251" spans="2:7" ht="31.5">
      <c r="B251" s="371">
        <f t="shared" si="3"/>
        <v>198</v>
      </c>
      <c r="C251" s="263" t="s">
        <v>356</v>
      </c>
      <c r="D251" s="28" t="s">
        <v>357</v>
      </c>
      <c r="E251" s="333">
        <v>1.8</v>
      </c>
      <c r="F251" s="314">
        <v>1</v>
      </c>
      <c r="G251" s="372"/>
    </row>
    <row r="252" spans="2:7" ht="31.5">
      <c r="B252" s="371">
        <f t="shared" si="3"/>
        <v>199</v>
      </c>
      <c r="C252" s="263" t="s">
        <v>358</v>
      </c>
      <c r="D252" s="28" t="s">
        <v>359</v>
      </c>
      <c r="E252" s="333">
        <v>2.75</v>
      </c>
      <c r="F252" s="314">
        <v>1</v>
      </c>
      <c r="G252" s="372"/>
    </row>
    <row r="253" spans="2:7" ht="31.5">
      <c r="B253" s="371">
        <f t="shared" si="3"/>
        <v>200</v>
      </c>
      <c r="C253" s="263" t="s">
        <v>360</v>
      </c>
      <c r="D253" s="28" t="s">
        <v>361</v>
      </c>
      <c r="E253" s="333">
        <v>2.35</v>
      </c>
      <c r="F253" s="314">
        <v>1</v>
      </c>
      <c r="G253" s="372"/>
    </row>
    <row r="254" spans="2:7" ht="31.5">
      <c r="B254" s="371">
        <f t="shared" si="3"/>
        <v>201</v>
      </c>
      <c r="C254" s="263" t="s">
        <v>1762</v>
      </c>
      <c r="D254" s="28" t="s">
        <v>1716</v>
      </c>
      <c r="E254" s="333">
        <v>1.76</v>
      </c>
      <c r="F254" s="314">
        <v>1</v>
      </c>
      <c r="G254" s="372"/>
    </row>
    <row r="255" spans="2:7" ht="31.5">
      <c r="B255" s="371">
        <f t="shared" si="3"/>
        <v>202</v>
      </c>
      <c r="C255" s="263" t="s">
        <v>1763</v>
      </c>
      <c r="D255" s="28" t="s">
        <v>1718</v>
      </c>
      <c r="E255" s="333">
        <v>1.51</v>
      </c>
      <c r="F255" s="314">
        <v>1</v>
      </c>
      <c r="G255" s="372"/>
    </row>
    <row r="256" spans="2:7" ht="31.5">
      <c r="B256" s="371">
        <f t="shared" si="3"/>
        <v>203</v>
      </c>
      <c r="C256" s="263" t="s">
        <v>1764</v>
      </c>
      <c r="D256" s="28" t="s">
        <v>1765</v>
      </c>
      <c r="E256" s="333">
        <v>1</v>
      </c>
      <c r="F256" s="314">
        <v>1</v>
      </c>
      <c r="G256" s="372"/>
    </row>
    <row r="257" spans="2:7" ht="31.5">
      <c r="B257" s="371">
        <f t="shared" si="3"/>
        <v>204</v>
      </c>
      <c r="C257" s="263" t="s">
        <v>1766</v>
      </c>
      <c r="D257" s="28" t="s">
        <v>1767</v>
      </c>
      <c r="E257" s="333">
        <v>1.4</v>
      </c>
      <c r="F257" s="314">
        <v>1</v>
      </c>
      <c r="G257" s="372"/>
    </row>
    <row r="258" spans="2:7">
      <c r="B258" s="26"/>
      <c r="D258" s="40"/>
      <c r="E258" s="379"/>
      <c r="F258" s="292"/>
    </row>
    <row r="259" spans="2:7">
      <c r="B259" s="888"/>
      <c r="C259" s="888"/>
      <c r="D259" s="888"/>
      <c r="E259" s="888"/>
      <c r="F259" s="888"/>
    </row>
    <row r="260" spans="2:7">
      <c r="B260" s="380"/>
      <c r="C260" s="380"/>
      <c r="D260" s="416"/>
      <c r="E260" s="381"/>
      <c r="F260" s="382"/>
    </row>
    <row r="261" spans="2:7">
      <c r="D261" s="358"/>
    </row>
  </sheetData>
  <customSheetViews>
    <customSheetView guid="{75127F88-E8BD-4717-BCB2-B4C8BED156D3}" fitToPage="1">
      <selection activeCell="B9" sqref="B9"/>
      <pageMargins left="0.78740157480314965" right="0.39370078740157483" top="0.78740157480314965" bottom="0.78740157480314965" header="0.31496062992125984" footer="0.31496062992125984"/>
      <pageSetup paperSize="9" orientation="portrait" r:id="rId1"/>
    </customSheetView>
    <customSheetView guid="{A4B4F67C-A57C-4D51-BD0E-D4A4818C872A}" fitToPage="1">
      <selection activeCell="K22" sqref="K22"/>
      <pageMargins left="0.78740157480314965" right="0.39370078740157483" top="0.78740157480314965" bottom="0.78740157480314965" header="0.31496062992125984" footer="0.31496062992125984"/>
      <pageSetup paperSize="9" orientation="portrait" r:id="rId2"/>
    </customSheetView>
    <customSheetView guid="{C1EE1519-EDD9-4E05-B331-C7C1D8A868C7}" fitToPage="1">
      <selection sqref="A1:B1"/>
      <pageMargins left="0.78740157480314965" right="0.39370078740157483" top="0.78740157480314965" bottom="0.78740157480314965" header="0.31496062992125984" footer="0.31496062992125984"/>
      <pageSetup paperSize="9" orientation="portrait" r:id="rId3"/>
    </customSheetView>
    <customSheetView guid="{B71C0D39-F387-4E91-A798-F9DB46B9D361}" fitToPage="1">
      <selection sqref="A1:B1"/>
      <pageMargins left="0.78740157480314965" right="0.39370078740157483" top="0.78740157480314965" bottom="0.78740157480314965" header="0.31496062992125984" footer="0.31496062992125984"/>
      <pageSetup paperSize="9" orientation="portrait" r:id="rId4"/>
    </customSheetView>
    <customSheetView guid="{95B0D460-867A-4571-B464-C63CC86A99B7}" fitToPage="1">
      <selection activeCell="K22" sqref="K22"/>
      <pageMargins left="0.78740157480314965" right="0.39370078740157483" top="0.78740157480314965" bottom="0.78740157480314965" header="0.31496062992125984" footer="0.31496062992125984"/>
      <pageSetup paperSize="9" orientation="portrait" r:id="rId5"/>
    </customSheetView>
    <customSheetView guid="{1BAD6692-0E96-429C-9442-98561579DB49}" hiddenRows="1" topLeftCell="A7">
      <selection activeCell="D12" sqref="D12"/>
      <pageMargins left="0.39370078740157483" right="0.19685039370078741" top="0.39370078740157483" bottom="0.39370078740157483" header="0.31496062992125984" footer="0.31496062992125984"/>
      <pageSetup paperSize="9" scale="65" orientation="portrait" r:id="rId6"/>
    </customSheetView>
  </customSheetViews>
  <mergeCells count="12">
    <mergeCell ref="B259:F259"/>
    <mergeCell ref="B5:F5"/>
    <mergeCell ref="B6:F6"/>
    <mergeCell ref="C8:F8"/>
    <mergeCell ref="G15:G16"/>
    <mergeCell ref="B9:F9"/>
    <mergeCell ref="B10:F10"/>
    <mergeCell ref="B15:B16"/>
    <mergeCell ref="C15:C16"/>
    <mergeCell ref="D15:D16"/>
    <mergeCell ref="E15:E16"/>
    <mergeCell ref="F15:F16"/>
  </mergeCells>
  <pageMargins left="0.39370078740157483" right="0.19685039370078741" top="0.59055118110236227" bottom="0.19685039370078741" header="0.31496062992125984" footer="0.31496062992125984"/>
  <pageSetup paperSize="9" scale="65" orientation="portrait" r:id="rId7"/>
  <drawing r:id="rId8"/>
  <legacyDrawing r:id="rId9"/>
  <oleObjects>
    <mc:AlternateContent xmlns:mc="http://schemas.openxmlformats.org/markup-compatibility/2006">
      <mc:Choice Requires="x14">
        <oleObject progId="Equation.3" shapeId="31745" r:id="rId10">
          <objectPr defaultSize="0" autoPict="0" r:id="rId11">
            <anchor moveWithCells="1" sizeWithCells="1">
              <from>
                <xdr:col>0</xdr:col>
                <xdr:colOff>133350</xdr:colOff>
                <xdr:row>0</xdr:row>
                <xdr:rowOff>0</xdr:rowOff>
              </from>
              <to>
                <xdr:col>3</xdr:col>
                <xdr:colOff>4076700</xdr:colOff>
                <xdr:row>0</xdr:row>
                <xdr:rowOff>0</xdr:rowOff>
              </to>
            </anchor>
          </objectPr>
        </oleObject>
      </mc:Choice>
      <mc:Fallback>
        <oleObject progId="Equation.3" shapeId="31745" r:id="rId10"/>
      </mc:Fallback>
    </mc:AlternateContent>
  </oleObjec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77"/>
  <sheetViews>
    <sheetView workbookViewId="0">
      <selection sqref="A1:D77"/>
    </sheetView>
  </sheetViews>
  <sheetFormatPr defaultColWidth="9.140625" defaultRowHeight="15"/>
  <cols>
    <col min="1" max="1" width="9.28515625" style="458" customWidth="1"/>
    <col min="2" max="2" width="12.7109375" style="458" customWidth="1"/>
    <col min="3" max="3" width="70.42578125" style="452" customWidth="1"/>
    <col min="4" max="4" width="15.28515625" style="452" customWidth="1"/>
    <col min="5" max="16384" width="9.140625" style="452"/>
  </cols>
  <sheetData>
    <row r="1" spans="1:8" ht="36.75" customHeight="1">
      <c r="A1" s="898"/>
      <c r="B1" s="899"/>
      <c r="C1" s="900" t="s">
        <v>3068</v>
      </c>
      <c r="D1" s="901"/>
      <c r="E1" s="451"/>
      <c r="F1" s="451"/>
      <c r="G1" s="451"/>
      <c r="H1" s="451"/>
    </row>
    <row r="2" spans="1:8" ht="40.5" customHeight="1">
      <c r="A2" s="902" t="s">
        <v>1639</v>
      </c>
      <c r="B2" s="902"/>
      <c r="C2" s="902"/>
      <c r="D2" s="902"/>
      <c r="E2" s="451"/>
      <c r="F2" s="451"/>
      <c r="G2" s="451"/>
      <c r="H2" s="451"/>
    </row>
    <row r="3" spans="1:8" ht="9" customHeight="1">
      <c r="A3" s="453"/>
      <c r="B3" s="453"/>
      <c r="C3" s="453"/>
      <c r="D3" s="451"/>
      <c r="E3" s="451"/>
      <c r="F3" s="451"/>
      <c r="G3" s="451"/>
      <c r="H3" s="451"/>
    </row>
    <row r="4" spans="1:8" s="455" customFormat="1" ht="28.5" customHeight="1">
      <c r="A4" s="454" t="s">
        <v>362</v>
      </c>
      <c r="B4" s="454" t="s">
        <v>363</v>
      </c>
      <c r="C4" s="454" t="s">
        <v>3</v>
      </c>
      <c r="D4" s="454" t="s">
        <v>364</v>
      </c>
    </row>
    <row r="5" spans="1:8" ht="15" customHeight="1">
      <c r="A5" s="903">
        <v>2</v>
      </c>
      <c r="B5" s="903">
        <v>1</v>
      </c>
      <c r="C5" s="456" t="s">
        <v>365</v>
      </c>
      <c r="D5" s="457">
        <v>1</v>
      </c>
    </row>
    <row r="6" spans="1:8" ht="15" customHeight="1">
      <c r="A6" s="903"/>
      <c r="B6" s="903"/>
      <c r="C6" s="456" t="s">
        <v>391</v>
      </c>
      <c r="D6" s="457">
        <v>1</v>
      </c>
    </row>
    <row r="7" spans="1:8" ht="15" customHeight="1">
      <c r="A7" s="903"/>
      <c r="B7" s="903"/>
      <c r="C7" s="456" t="s">
        <v>367</v>
      </c>
      <c r="D7" s="457">
        <v>1</v>
      </c>
    </row>
    <row r="8" spans="1:8" ht="15" customHeight="1">
      <c r="A8" s="903"/>
      <c r="B8" s="903"/>
      <c r="C8" s="456" t="s">
        <v>368</v>
      </c>
      <c r="D8" s="457">
        <v>1</v>
      </c>
    </row>
    <row r="9" spans="1:8" s="458" customFormat="1" ht="15.75" customHeight="1">
      <c r="A9" s="903"/>
      <c r="B9" s="903"/>
      <c r="C9" s="456" t="s">
        <v>370</v>
      </c>
      <c r="D9" s="457">
        <v>1</v>
      </c>
      <c r="E9" s="452"/>
      <c r="F9" s="452"/>
      <c r="G9" s="452"/>
      <c r="H9" s="452"/>
    </row>
    <row r="10" spans="1:8" ht="15.75">
      <c r="A10" s="903"/>
      <c r="B10" s="903"/>
      <c r="C10" s="456" t="s">
        <v>19</v>
      </c>
      <c r="D10" s="457">
        <v>1</v>
      </c>
    </row>
    <row r="11" spans="1:8" ht="15.75">
      <c r="A11" s="903"/>
      <c r="B11" s="903"/>
      <c r="C11" s="456" t="s">
        <v>392</v>
      </c>
      <c r="D11" s="457">
        <v>1</v>
      </c>
    </row>
    <row r="12" spans="1:8" ht="15.75">
      <c r="A12" s="903"/>
      <c r="B12" s="903"/>
      <c r="C12" s="456" t="s">
        <v>14</v>
      </c>
      <c r="D12" s="457">
        <v>1</v>
      </c>
    </row>
    <row r="13" spans="1:8" ht="15.75">
      <c r="A13" s="903"/>
      <c r="B13" s="903"/>
      <c r="C13" s="456" t="s">
        <v>375</v>
      </c>
      <c r="D13" s="457">
        <v>1</v>
      </c>
    </row>
    <row r="14" spans="1:8" ht="15.75">
      <c r="A14" s="903"/>
      <c r="B14" s="895">
        <v>2</v>
      </c>
      <c r="C14" s="456" t="s">
        <v>371</v>
      </c>
      <c r="D14" s="457">
        <v>0.9</v>
      </c>
    </row>
    <row r="15" spans="1:8" ht="15.75">
      <c r="A15" s="903"/>
      <c r="B15" s="895"/>
      <c r="C15" s="456" t="s">
        <v>393</v>
      </c>
      <c r="D15" s="457">
        <v>0.9</v>
      </c>
    </row>
    <row r="16" spans="1:8" ht="15.75">
      <c r="A16" s="903"/>
      <c r="B16" s="895"/>
      <c r="C16" s="456" t="s">
        <v>373</v>
      </c>
      <c r="D16" s="457">
        <v>0.9</v>
      </c>
    </row>
    <row r="17" spans="1:4" ht="15.75">
      <c r="A17" s="903"/>
      <c r="B17" s="895"/>
      <c r="C17" s="456" t="s">
        <v>374</v>
      </c>
      <c r="D17" s="457">
        <v>0.9</v>
      </c>
    </row>
    <row r="18" spans="1:4" ht="15.75">
      <c r="A18" s="903"/>
      <c r="B18" s="895"/>
      <c r="C18" s="456" t="s">
        <v>381</v>
      </c>
      <c r="D18" s="457">
        <v>0.9</v>
      </c>
    </row>
    <row r="19" spans="1:4" ht="15.75">
      <c r="A19" s="903"/>
      <c r="B19" s="895"/>
      <c r="C19" s="456" t="s">
        <v>1773</v>
      </c>
      <c r="D19" s="457">
        <v>0.9</v>
      </c>
    </row>
    <row r="20" spans="1:4" ht="15.75">
      <c r="A20" s="903"/>
      <c r="B20" s="895"/>
      <c r="C20" s="456" t="s">
        <v>385</v>
      </c>
      <c r="D20" s="457">
        <v>0.9</v>
      </c>
    </row>
    <row r="21" spans="1:4" ht="15.75">
      <c r="A21" s="903"/>
      <c r="B21" s="895"/>
      <c r="C21" s="456" t="s">
        <v>402</v>
      </c>
      <c r="D21" s="457">
        <v>0.9</v>
      </c>
    </row>
    <row r="22" spans="1:4" ht="31.5">
      <c r="A22" s="903"/>
      <c r="B22" s="895"/>
      <c r="C22" s="456" t="s">
        <v>3055</v>
      </c>
      <c r="D22" s="457">
        <v>0.9</v>
      </c>
    </row>
    <row r="23" spans="1:4" ht="15.75">
      <c r="A23" s="903"/>
      <c r="B23" s="895"/>
      <c r="C23" s="456" t="s">
        <v>386</v>
      </c>
      <c r="D23" s="457">
        <v>0.9</v>
      </c>
    </row>
    <row r="24" spans="1:4" ht="15.75">
      <c r="A24" s="903"/>
      <c r="B24" s="904" t="s">
        <v>388</v>
      </c>
      <c r="C24" s="904"/>
      <c r="D24" s="459">
        <v>0.95</v>
      </c>
    </row>
    <row r="25" spans="1:4" ht="31.5">
      <c r="A25" s="894">
        <v>1</v>
      </c>
      <c r="B25" s="460">
        <v>1</v>
      </c>
      <c r="C25" s="461" t="s">
        <v>13</v>
      </c>
      <c r="D25" s="462">
        <v>1.2</v>
      </c>
    </row>
    <row r="26" spans="1:4" ht="15.75">
      <c r="A26" s="895"/>
      <c r="B26" s="894">
        <v>2</v>
      </c>
      <c r="C26" s="461" t="s">
        <v>366</v>
      </c>
      <c r="D26" s="457">
        <v>1</v>
      </c>
    </row>
    <row r="27" spans="1:4" ht="15.75">
      <c r="A27" s="895"/>
      <c r="B27" s="895"/>
      <c r="C27" s="461" t="s">
        <v>369</v>
      </c>
      <c r="D27" s="457">
        <v>1</v>
      </c>
    </row>
    <row r="28" spans="1:4" ht="15.75">
      <c r="A28" s="895"/>
      <c r="B28" s="895"/>
      <c r="C28" s="461" t="s">
        <v>372</v>
      </c>
      <c r="D28" s="457">
        <v>1</v>
      </c>
    </row>
    <row r="29" spans="1:4" ht="15.75">
      <c r="A29" s="895"/>
      <c r="B29" s="895"/>
      <c r="C29" s="456" t="s">
        <v>389</v>
      </c>
      <c r="D29" s="457">
        <v>1</v>
      </c>
    </row>
    <row r="30" spans="1:4" ht="15.75">
      <c r="A30" s="895"/>
      <c r="B30" s="895"/>
      <c r="C30" s="456" t="s">
        <v>390</v>
      </c>
      <c r="D30" s="457">
        <v>1</v>
      </c>
    </row>
    <row r="31" spans="1:4" ht="15.75">
      <c r="A31" s="895"/>
      <c r="B31" s="896"/>
      <c r="C31" s="456" t="s">
        <v>1772</v>
      </c>
      <c r="D31" s="457">
        <v>1</v>
      </c>
    </row>
    <row r="32" spans="1:4" ht="15.75">
      <c r="A32" s="895"/>
      <c r="B32" s="895">
        <v>3</v>
      </c>
      <c r="C32" s="456" t="s">
        <v>380</v>
      </c>
      <c r="D32" s="457">
        <v>0.8</v>
      </c>
    </row>
    <row r="33" spans="1:4" ht="15.75">
      <c r="A33" s="895"/>
      <c r="B33" s="895"/>
      <c r="C33" s="456" t="s">
        <v>395</v>
      </c>
      <c r="D33" s="457">
        <v>0.8</v>
      </c>
    </row>
    <row r="34" spans="1:4" ht="15.75">
      <c r="A34" s="895"/>
      <c r="B34" s="895"/>
      <c r="C34" s="456" t="s">
        <v>396</v>
      </c>
      <c r="D34" s="457">
        <v>0.8</v>
      </c>
    </row>
    <row r="35" spans="1:4" ht="15.75">
      <c r="A35" s="895"/>
      <c r="B35" s="895"/>
      <c r="C35" s="456" t="s">
        <v>397</v>
      </c>
      <c r="D35" s="457">
        <v>0.8</v>
      </c>
    </row>
    <row r="36" spans="1:4" ht="15.75">
      <c r="A36" s="895"/>
      <c r="B36" s="895"/>
      <c r="C36" s="456" t="s">
        <v>398</v>
      </c>
      <c r="D36" s="457">
        <v>0.8</v>
      </c>
    </row>
    <row r="37" spans="1:4" ht="15.75">
      <c r="A37" s="895"/>
      <c r="B37" s="895"/>
      <c r="C37" s="456" t="s">
        <v>399</v>
      </c>
      <c r="D37" s="457">
        <v>0.8</v>
      </c>
    </row>
    <row r="38" spans="1:4" ht="15.75">
      <c r="A38" s="895"/>
      <c r="B38" s="895"/>
      <c r="C38" s="456" t="s">
        <v>400</v>
      </c>
      <c r="D38" s="457">
        <v>0.8</v>
      </c>
    </row>
    <row r="39" spans="1:4" ht="15.75">
      <c r="A39" s="895"/>
      <c r="B39" s="895"/>
      <c r="C39" s="456" t="s">
        <v>401</v>
      </c>
      <c r="D39" s="457">
        <v>0.8</v>
      </c>
    </row>
    <row r="40" spans="1:4" ht="15.75">
      <c r="A40" s="895"/>
      <c r="B40" s="895"/>
      <c r="C40" s="456" t="s">
        <v>15</v>
      </c>
      <c r="D40" s="457">
        <v>0.8</v>
      </c>
    </row>
    <row r="41" spans="1:4" ht="15.75">
      <c r="A41" s="895"/>
      <c r="B41" s="895"/>
      <c r="C41" s="456" t="s">
        <v>4</v>
      </c>
      <c r="D41" s="457">
        <v>0.8</v>
      </c>
    </row>
    <row r="42" spans="1:4" ht="15.75">
      <c r="A42" s="895"/>
      <c r="B42" s="895"/>
      <c r="C42" s="456" t="s">
        <v>9</v>
      </c>
      <c r="D42" s="457">
        <v>0.8</v>
      </c>
    </row>
    <row r="43" spans="1:4" ht="15.75">
      <c r="A43" s="895"/>
      <c r="B43" s="895"/>
      <c r="C43" s="456" t="s">
        <v>22</v>
      </c>
      <c r="D43" s="457">
        <v>0.8</v>
      </c>
    </row>
    <row r="44" spans="1:4" ht="15.75">
      <c r="A44" s="895"/>
      <c r="B44" s="895"/>
      <c r="C44" s="456" t="s">
        <v>17</v>
      </c>
      <c r="D44" s="457">
        <v>0.8</v>
      </c>
    </row>
    <row r="45" spans="1:4" ht="15.75">
      <c r="A45" s="895"/>
      <c r="B45" s="895"/>
      <c r="C45" s="456" t="s">
        <v>405</v>
      </c>
      <c r="D45" s="457">
        <v>0.8</v>
      </c>
    </row>
    <row r="46" spans="1:4" ht="15.75">
      <c r="A46" s="895"/>
      <c r="B46" s="895"/>
      <c r="C46" s="456" t="s">
        <v>406</v>
      </c>
      <c r="D46" s="457">
        <v>0.8</v>
      </c>
    </row>
    <row r="47" spans="1:4" ht="15.75">
      <c r="A47" s="895"/>
      <c r="B47" s="895"/>
      <c r="C47" s="456" t="s">
        <v>8</v>
      </c>
      <c r="D47" s="457">
        <v>0.8</v>
      </c>
    </row>
    <row r="48" spans="1:4" ht="15.75">
      <c r="A48" s="895"/>
      <c r="B48" s="895"/>
      <c r="C48" s="456" t="s">
        <v>383</v>
      </c>
      <c r="D48" s="457">
        <v>0.8</v>
      </c>
    </row>
    <row r="49" spans="1:4" ht="15.75">
      <c r="A49" s="895"/>
      <c r="B49" s="895"/>
      <c r="C49" s="456" t="s">
        <v>21</v>
      </c>
      <c r="D49" s="457">
        <v>0.8</v>
      </c>
    </row>
    <row r="50" spans="1:4" ht="31.5">
      <c r="A50" s="895"/>
      <c r="B50" s="895"/>
      <c r="C50" s="456" t="s">
        <v>376</v>
      </c>
      <c r="D50" s="457">
        <v>0.8</v>
      </c>
    </row>
    <row r="51" spans="1:4" ht="15.75">
      <c r="A51" s="895"/>
      <c r="B51" s="895"/>
      <c r="C51" s="456" t="s">
        <v>377</v>
      </c>
      <c r="D51" s="457">
        <v>0.8</v>
      </c>
    </row>
    <row r="52" spans="1:4" ht="15.75">
      <c r="A52" s="895"/>
      <c r="B52" s="895"/>
      <c r="C52" s="456" t="s">
        <v>378</v>
      </c>
      <c r="D52" s="457">
        <v>0.8</v>
      </c>
    </row>
    <row r="53" spans="1:4" ht="15.75">
      <c r="A53" s="895"/>
      <c r="B53" s="895"/>
      <c r="C53" s="456" t="s">
        <v>404</v>
      </c>
      <c r="D53" s="457">
        <v>0.8</v>
      </c>
    </row>
    <row r="54" spans="1:4" ht="15.75">
      <c r="A54" s="895"/>
      <c r="B54" s="895"/>
      <c r="C54" s="456" t="s">
        <v>384</v>
      </c>
      <c r="D54" s="457">
        <v>0.8</v>
      </c>
    </row>
    <row r="55" spans="1:4" ht="15.75">
      <c r="A55" s="895"/>
      <c r="B55" s="895"/>
      <c r="C55" s="456" t="s">
        <v>5</v>
      </c>
      <c r="D55" s="457">
        <v>0.8</v>
      </c>
    </row>
    <row r="56" spans="1:4" ht="15.75">
      <c r="A56" s="895"/>
      <c r="B56" s="895"/>
      <c r="C56" s="456" t="s">
        <v>24</v>
      </c>
      <c r="D56" s="457">
        <v>0.8</v>
      </c>
    </row>
    <row r="57" spans="1:4" ht="15.75">
      <c r="A57" s="895"/>
      <c r="B57" s="895"/>
      <c r="C57" s="456" t="s">
        <v>20</v>
      </c>
      <c r="D57" s="457">
        <v>0.8</v>
      </c>
    </row>
    <row r="58" spans="1:4" ht="15.75">
      <c r="A58" s="895"/>
      <c r="B58" s="895"/>
      <c r="C58" s="456" t="s">
        <v>403</v>
      </c>
      <c r="D58" s="457">
        <v>0.8</v>
      </c>
    </row>
    <row r="59" spans="1:4" ht="15.75">
      <c r="A59" s="895"/>
      <c r="B59" s="895"/>
      <c r="C59" s="456" t="s">
        <v>407</v>
      </c>
      <c r="D59" s="457">
        <v>0.8</v>
      </c>
    </row>
    <row r="60" spans="1:4" ht="15.75">
      <c r="A60" s="895"/>
      <c r="B60" s="895"/>
      <c r="C60" s="456" t="s">
        <v>408</v>
      </c>
      <c r="D60" s="457">
        <v>0.8</v>
      </c>
    </row>
    <row r="61" spans="1:4" ht="15.75">
      <c r="A61" s="895"/>
      <c r="B61" s="895"/>
      <c r="C61" s="456" t="s">
        <v>409</v>
      </c>
      <c r="D61" s="457">
        <v>0.8</v>
      </c>
    </row>
    <row r="62" spans="1:4" ht="15.75">
      <c r="A62" s="895"/>
      <c r="B62" s="895"/>
      <c r="C62" s="456" t="s">
        <v>7</v>
      </c>
      <c r="D62" s="457">
        <v>0.8</v>
      </c>
    </row>
    <row r="63" spans="1:4" ht="31.5">
      <c r="A63" s="895"/>
      <c r="B63" s="895"/>
      <c r="C63" s="456" t="s">
        <v>23</v>
      </c>
      <c r="D63" s="457">
        <v>0.8</v>
      </c>
    </row>
    <row r="64" spans="1:4" ht="15.75">
      <c r="A64" s="895"/>
      <c r="B64" s="895"/>
      <c r="C64" s="456" t="s">
        <v>10</v>
      </c>
      <c r="D64" s="457">
        <v>0.8</v>
      </c>
    </row>
    <row r="65" spans="1:4" ht="15.75">
      <c r="A65" s="895"/>
      <c r="B65" s="895"/>
      <c r="C65" s="463" t="s">
        <v>387</v>
      </c>
      <c r="D65" s="457">
        <v>0.8</v>
      </c>
    </row>
    <row r="66" spans="1:4" ht="15.75">
      <c r="A66" s="895"/>
      <c r="B66" s="895"/>
      <c r="C66" s="456" t="s">
        <v>2444</v>
      </c>
      <c r="D66" s="457">
        <v>0.8</v>
      </c>
    </row>
    <row r="67" spans="1:4" ht="15.75">
      <c r="A67" s="895"/>
      <c r="B67" s="895"/>
      <c r="C67" s="456" t="s">
        <v>2443</v>
      </c>
      <c r="D67" s="457">
        <v>0.8</v>
      </c>
    </row>
    <row r="68" spans="1:4" ht="15.75">
      <c r="A68" s="895"/>
      <c r="B68" s="895"/>
      <c r="C68" s="456" t="s">
        <v>2442</v>
      </c>
      <c r="D68" s="457">
        <v>0.8</v>
      </c>
    </row>
    <row r="69" spans="1:4" ht="15.75">
      <c r="A69" s="895"/>
      <c r="B69" s="895"/>
      <c r="C69" s="456" t="s">
        <v>379</v>
      </c>
      <c r="D69" s="457">
        <v>0.8</v>
      </c>
    </row>
    <row r="70" spans="1:4" ht="15.75">
      <c r="A70" s="895"/>
      <c r="B70" s="895"/>
      <c r="C70" s="456" t="s">
        <v>1919</v>
      </c>
      <c r="D70" s="457">
        <v>0.8</v>
      </c>
    </row>
    <row r="71" spans="1:4" ht="15.75">
      <c r="A71" s="895"/>
      <c r="B71" s="895"/>
      <c r="C71" s="456" t="s">
        <v>382</v>
      </c>
      <c r="D71" s="457">
        <v>0.8</v>
      </c>
    </row>
    <row r="72" spans="1:4" ht="15.75">
      <c r="A72" s="895"/>
      <c r="B72" s="895"/>
      <c r="C72" s="456" t="s">
        <v>1920</v>
      </c>
      <c r="D72" s="457">
        <v>0.8</v>
      </c>
    </row>
    <row r="73" spans="1:4" ht="15.75">
      <c r="A73" s="895"/>
      <c r="B73" s="895"/>
      <c r="C73" s="456" t="s">
        <v>1921</v>
      </c>
      <c r="D73" s="457">
        <v>0.8</v>
      </c>
    </row>
    <row r="74" spans="1:4" ht="15.75">
      <c r="A74" s="895"/>
      <c r="B74" s="895"/>
      <c r="C74" s="456" t="s">
        <v>1774</v>
      </c>
      <c r="D74" s="457">
        <v>0.8</v>
      </c>
    </row>
    <row r="75" spans="1:4" ht="15.75">
      <c r="A75" s="895"/>
      <c r="B75" s="895"/>
      <c r="C75" s="456" t="s">
        <v>2451</v>
      </c>
      <c r="D75" s="457">
        <v>0.8</v>
      </c>
    </row>
    <row r="76" spans="1:4" ht="15.75">
      <c r="A76" s="895"/>
      <c r="B76" s="896"/>
      <c r="C76" s="463" t="s">
        <v>1918</v>
      </c>
      <c r="D76" s="464">
        <v>0.8</v>
      </c>
    </row>
    <row r="77" spans="1:4" ht="15" customHeight="1">
      <c r="A77" s="896"/>
      <c r="B77" s="897" t="s">
        <v>388</v>
      </c>
      <c r="C77" s="897"/>
      <c r="D77" s="465">
        <v>0.9</v>
      </c>
    </row>
  </sheetData>
  <customSheetViews>
    <customSheetView guid="{75127F88-E8BD-4717-BCB2-B4C8BED156D3}" showPageBreaks="1" printArea="1">
      <selection activeCell="C8" sqref="C8"/>
      <pageMargins left="0.23622047244094491" right="0.11811023622047245" top="0.74803149606299213" bottom="0.74803149606299213" header="0.31496062992125984" footer="0.31496062992125984"/>
      <printOptions horizontalCentered="1"/>
      <pageSetup scale="90" orientation="portrait" blackAndWhite="1" r:id="rId1"/>
    </customSheetView>
    <customSheetView guid="{A4B4F67C-A57C-4D51-BD0E-D4A4818C872A}">
      <selection activeCell="H3" sqref="H3"/>
      <pageMargins left="0.23622047244094491" right="0.11811023622047245" top="0.74803149606299213" bottom="0.74803149606299213" header="0.31496062992125984" footer="0.31496062992125984"/>
      <printOptions horizontalCentered="1"/>
      <pageSetup scale="90" orientation="portrait" blackAndWhite="1" r:id="rId2"/>
    </customSheetView>
    <customSheetView guid="{C1EE1519-EDD9-4E05-B331-C7C1D8A868C7}">
      <selection activeCell="I7" sqref="I7"/>
      <pageMargins left="0.23622047244094491" right="0.11811023622047245" top="0.74803149606299213" bottom="0.74803149606299213" header="0.31496062992125984" footer="0.31496062992125984"/>
      <printOptions horizontalCentered="1"/>
      <pageSetup scale="90" orientation="portrait" blackAndWhite="1" r:id="rId3"/>
    </customSheetView>
    <customSheetView guid="{B71C0D39-F387-4E91-A798-F9DB46B9D361}">
      <selection activeCell="I7" sqref="I7"/>
      <pageMargins left="0.23622047244094491" right="0.11811023622047245" top="0.74803149606299213" bottom="0.74803149606299213" header="0.31496062992125984" footer="0.31496062992125984"/>
      <printOptions horizontalCentered="1"/>
      <pageSetup scale="90" orientation="portrait" blackAndWhite="1" r:id="rId4"/>
    </customSheetView>
    <customSheetView guid="{95B0D460-867A-4571-B464-C63CC86A99B7}" showPageBreaks="1" printArea="1">
      <selection activeCell="H3" sqref="H3"/>
      <pageMargins left="0.23622047244094491" right="0.11811023622047245" top="0.74803149606299213" bottom="0.74803149606299213" header="0.31496062992125984" footer="0.31496062992125984"/>
      <printOptions horizontalCentered="1"/>
      <pageSetup scale="90" orientation="portrait" blackAndWhite="1" r:id="rId5"/>
    </customSheetView>
    <customSheetView guid="{1BAD6692-0E96-429C-9442-98561579DB49}">
      <selection activeCell="C8" sqref="C8"/>
      <pageMargins left="0.23622047244094491" right="0.11811023622047245" top="0.74803149606299213" bottom="0.74803149606299213" header="0.31496062992125984" footer="0.31496062992125984"/>
      <printOptions horizontalCentered="1"/>
      <pageSetup scale="90" orientation="portrait" blackAndWhite="1" r:id="rId6"/>
    </customSheetView>
  </customSheetViews>
  <mergeCells count="11">
    <mergeCell ref="B26:B31"/>
    <mergeCell ref="B32:B76"/>
    <mergeCell ref="B77:C77"/>
    <mergeCell ref="A25:A77"/>
    <mergeCell ref="A1:B1"/>
    <mergeCell ref="C1:D1"/>
    <mergeCell ref="A2:D2"/>
    <mergeCell ref="A5:A24"/>
    <mergeCell ref="B5:B13"/>
    <mergeCell ref="B14:B23"/>
    <mergeCell ref="B24:C24"/>
  </mergeCells>
  <printOptions horizontalCentered="1"/>
  <pageMargins left="0.23622047244094491" right="0.11811023622047245" top="0.74803149606299213" bottom="0.74803149606299213" header="0.31496062992125984" footer="0.31496062992125984"/>
  <pageSetup scale="90" orientation="portrait" blackAndWhite="1" r:id="rId7"/>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pageSetUpPr fitToPage="1"/>
  </sheetPr>
  <dimension ref="A1:D39"/>
  <sheetViews>
    <sheetView workbookViewId="0">
      <selection activeCell="C5" sqref="C5"/>
    </sheetView>
  </sheetViews>
  <sheetFormatPr defaultRowHeight="21.75" customHeight="1"/>
  <cols>
    <col min="1" max="1" width="9.140625" style="1"/>
    <col min="2" max="2" width="67.42578125" style="1" customWidth="1"/>
    <col min="3" max="3" width="22.5703125" style="1" customWidth="1"/>
    <col min="4" max="255" width="9.140625" style="1"/>
    <col min="256" max="256" width="67.42578125" style="1" customWidth="1"/>
    <col min="257" max="257" width="22.5703125" style="1" customWidth="1"/>
    <col min="258" max="511" width="9.140625" style="1"/>
    <col min="512" max="512" width="67.42578125" style="1" customWidth="1"/>
    <col min="513" max="513" width="22.5703125" style="1" customWidth="1"/>
    <col min="514" max="767" width="9.140625" style="1"/>
    <col min="768" max="768" width="67.42578125" style="1" customWidth="1"/>
    <col min="769" max="769" width="22.5703125" style="1" customWidth="1"/>
    <col min="770" max="1023" width="9.140625" style="1"/>
    <col min="1024" max="1024" width="67.42578125" style="1" customWidth="1"/>
    <col min="1025" max="1025" width="22.5703125" style="1" customWidth="1"/>
    <col min="1026" max="1279" width="9.140625" style="1"/>
    <col min="1280" max="1280" width="67.42578125" style="1" customWidth="1"/>
    <col min="1281" max="1281" width="22.5703125" style="1" customWidth="1"/>
    <col min="1282" max="1535" width="9.140625" style="1"/>
    <col min="1536" max="1536" width="67.42578125" style="1" customWidth="1"/>
    <col min="1537" max="1537" width="22.5703125" style="1" customWidth="1"/>
    <col min="1538" max="1791" width="9.140625" style="1"/>
    <col min="1792" max="1792" width="67.42578125" style="1" customWidth="1"/>
    <col min="1793" max="1793" width="22.5703125" style="1" customWidth="1"/>
    <col min="1794" max="2047" width="9.140625" style="1"/>
    <col min="2048" max="2048" width="67.42578125" style="1" customWidth="1"/>
    <col min="2049" max="2049" width="22.5703125" style="1" customWidth="1"/>
    <col min="2050" max="2303" width="9.140625" style="1"/>
    <col min="2304" max="2304" width="67.42578125" style="1" customWidth="1"/>
    <col min="2305" max="2305" width="22.5703125" style="1" customWidth="1"/>
    <col min="2306" max="2559" width="9.140625" style="1"/>
    <col min="2560" max="2560" width="67.42578125" style="1" customWidth="1"/>
    <col min="2561" max="2561" width="22.5703125" style="1" customWidth="1"/>
    <col min="2562" max="2815" width="9.140625" style="1"/>
    <col min="2816" max="2816" width="67.42578125" style="1" customWidth="1"/>
    <col min="2817" max="2817" width="22.5703125" style="1" customWidth="1"/>
    <col min="2818" max="3071" width="9.140625" style="1"/>
    <col min="3072" max="3072" width="67.42578125" style="1" customWidth="1"/>
    <col min="3073" max="3073" width="22.5703125" style="1" customWidth="1"/>
    <col min="3074" max="3327" width="9.140625" style="1"/>
    <col min="3328" max="3328" width="67.42578125" style="1" customWidth="1"/>
    <col min="3329" max="3329" width="22.5703125" style="1" customWidth="1"/>
    <col min="3330" max="3583" width="9.140625" style="1"/>
    <col min="3584" max="3584" width="67.42578125" style="1" customWidth="1"/>
    <col min="3585" max="3585" width="22.5703125" style="1" customWidth="1"/>
    <col min="3586" max="3839" width="9.140625" style="1"/>
    <col min="3840" max="3840" width="67.42578125" style="1" customWidth="1"/>
    <col min="3841" max="3841" width="22.5703125" style="1" customWidth="1"/>
    <col min="3842" max="4095" width="9.140625" style="1"/>
    <col min="4096" max="4096" width="67.42578125" style="1" customWidth="1"/>
    <col min="4097" max="4097" width="22.5703125" style="1" customWidth="1"/>
    <col min="4098" max="4351" width="9.140625" style="1"/>
    <col min="4352" max="4352" width="67.42578125" style="1" customWidth="1"/>
    <col min="4353" max="4353" width="22.5703125" style="1" customWidth="1"/>
    <col min="4354" max="4607" width="9.140625" style="1"/>
    <col min="4608" max="4608" width="67.42578125" style="1" customWidth="1"/>
    <col min="4609" max="4609" width="22.5703125" style="1" customWidth="1"/>
    <col min="4610" max="4863" width="9.140625" style="1"/>
    <col min="4864" max="4864" width="67.42578125" style="1" customWidth="1"/>
    <col min="4865" max="4865" width="22.5703125" style="1" customWidth="1"/>
    <col min="4866" max="5119" width="9.140625" style="1"/>
    <col min="5120" max="5120" width="67.42578125" style="1" customWidth="1"/>
    <col min="5121" max="5121" width="22.5703125" style="1" customWidth="1"/>
    <col min="5122" max="5375" width="9.140625" style="1"/>
    <col min="5376" max="5376" width="67.42578125" style="1" customWidth="1"/>
    <col min="5377" max="5377" width="22.5703125" style="1" customWidth="1"/>
    <col min="5378" max="5631" width="9.140625" style="1"/>
    <col min="5632" max="5632" width="67.42578125" style="1" customWidth="1"/>
    <col min="5633" max="5633" width="22.5703125" style="1" customWidth="1"/>
    <col min="5634" max="5887" width="9.140625" style="1"/>
    <col min="5888" max="5888" width="67.42578125" style="1" customWidth="1"/>
    <col min="5889" max="5889" width="22.5703125" style="1" customWidth="1"/>
    <col min="5890" max="6143" width="9.140625" style="1"/>
    <col min="6144" max="6144" width="67.42578125" style="1" customWidth="1"/>
    <col min="6145" max="6145" width="22.5703125" style="1" customWidth="1"/>
    <col min="6146" max="6399" width="9.140625" style="1"/>
    <col min="6400" max="6400" width="67.42578125" style="1" customWidth="1"/>
    <col min="6401" max="6401" width="22.5703125" style="1" customWidth="1"/>
    <col min="6402" max="6655" width="9.140625" style="1"/>
    <col min="6656" max="6656" width="67.42578125" style="1" customWidth="1"/>
    <col min="6657" max="6657" width="22.5703125" style="1" customWidth="1"/>
    <col min="6658" max="6911" width="9.140625" style="1"/>
    <col min="6912" max="6912" width="67.42578125" style="1" customWidth="1"/>
    <col min="6913" max="6913" width="22.5703125" style="1" customWidth="1"/>
    <col min="6914" max="7167" width="9.140625" style="1"/>
    <col min="7168" max="7168" width="67.42578125" style="1" customWidth="1"/>
    <col min="7169" max="7169" width="22.5703125" style="1" customWidth="1"/>
    <col min="7170" max="7423" width="9.140625" style="1"/>
    <col min="7424" max="7424" width="67.42578125" style="1" customWidth="1"/>
    <col min="7425" max="7425" width="22.5703125" style="1" customWidth="1"/>
    <col min="7426" max="7679" width="9.140625" style="1"/>
    <col min="7680" max="7680" width="67.42578125" style="1" customWidth="1"/>
    <col min="7681" max="7681" width="22.5703125" style="1" customWidth="1"/>
    <col min="7682" max="7935" width="9.140625" style="1"/>
    <col min="7936" max="7936" width="67.42578125" style="1" customWidth="1"/>
    <col min="7937" max="7937" width="22.5703125" style="1" customWidth="1"/>
    <col min="7938" max="8191" width="9.140625" style="1"/>
    <col min="8192" max="8192" width="67.42578125" style="1" customWidth="1"/>
    <col min="8193" max="8193" width="22.5703125" style="1" customWidth="1"/>
    <col min="8194" max="8447" width="9.140625" style="1"/>
    <col min="8448" max="8448" width="67.42578125" style="1" customWidth="1"/>
    <col min="8449" max="8449" width="22.5703125" style="1" customWidth="1"/>
    <col min="8450" max="8703" width="9.140625" style="1"/>
    <col min="8704" max="8704" width="67.42578125" style="1" customWidth="1"/>
    <col min="8705" max="8705" width="22.5703125" style="1" customWidth="1"/>
    <col min="8706" max="8959" width="9.140625" style="1"/>
    <col min="8960" max="8960" width="67.42578125" style="1" customWidth="1"/>
    <col min="8961" max="8961" width="22.5703125" style="1" customWidth="1"/>
    <col min="8962" max="9215" width="9.140625" style="1"/>
    <col min="9216" max="9216" width="67.42578125" style="1" customWidth="1"/>
    <col min="9217" max="9217" width="22.5703125" style="1" customWidth="1"/>
    <col min="9218" max="9471" width="9.140625" style="1"/>
    <col min="9472" max="9472" width="67.42578125" style="1" customWidth="1"/>
    <col min="9473" max="9473" width="22.5703125" style="1" customWidth="1"/>
    <col min="9474" max="9727" width="9.140625" style="1"/>
    <col min="9728" max="9728" width="67.42578125" style="1" customWidth="1"/>
    <col min="9729" max="9729" width="22.5703125" style="1" customWidth="1"/>
    <col min="9730" max="9983" width="9.140625" style="1"/>
    <col min="9984" max="9984" width="67.42578125" style="1" customWidth="1"/>
    <col min="9985" max="9985" width="22.5703125" style="1" customWidth="1"/>
    <col min="9986" max="10239" width="9.140625" style="1"/>
    <col min="10240" max="10240" width="67.42578125" style="1" customWidth="1"/>
    <col min="10241" max="10241" width="22.5703125" style="1" customWidth="1"/>
    <col min="10242" max="10495" width="9.140625" style="1"/>
    <col min="10496" max="10496" width="67.42578125" style="1" customWidth="1"/>
    <col min="10497" max="10497" width="22.5703125" style="1" customWidth="1"/>
    <col min="10498" max="10751" width="9.140625" style="1"/>
    <col min="10752" max="10752" width="67.42578125" style="1" customWidth="1"/>
    <col min="10753" max="10753" width="22.5703125" style="1" customWidth="1"/>
    <col min="10754" max="11007" width="9.140625" style="1"/>
    <col min="11008" max="11008" width="67.42578125" style="1" customWidth="1"/>
    <col min="11009" max="11009" width="22.5703125" style="1" customWidth="1"/>
    <col min="11010" max="11263" width="9.140625" style="1"/>
    <col min="11264" max="11264" width="67.42578125" style="1" customWidth="1"/>
    <col min="11265" max="11265" width="22.5703125" style="1" customWidth="1"/>
    <col min="11266" max="11519" width="9.140625" style="1"/>
    <col min="11520" max="11520" width="67.42578125" style="1" customWidth="1"/>
    <col min="11521" max="11521" width="22.5703125" style="1" customWidth="1"/>
    <col min="11522" max="11775" width="9.140625" style="1"/>
    <col min="11776" max="11776" width="67.42578125" style="1" customWidth="1"/>
    <col min="11777" max="11777" width="22.5703125" style="1" customWidth="1"/>
    <col min="11778" max="12031" width="9.140625" style="1"/>
    <col min="12032" max="12032" width="67.42578125" style="1" customWidth="1"/>
    <col min="12033" max="12033" width="22.5703125" style="1" customWidth="1"/>
    <col min="12034" max="12287" width="9.140625" style="1"/>
    <col min="12288" max="12288" width="67.42578125" style="1" customWidth="1"/>
    <col min="12289" max="12289" width="22.5703125" style="1" customWidth="1"/>
    <col min="12290" max="12543" width="9.140625" style="1"/>
    <col min="12544" max="12544" width="67.42578125" style="1" customWidth="1"/>
    <col min="12545" max="12545" width="22.5703125" style="1" customWidth="1"/>
    <col min="12546" max="12799" width="9.140625" style="1"/>
    <col min="12800" max="12800" width="67.42578125" style="1" customWidth="1"/>
    <col min="12801" max="12801" width="22.5703125" style="1" customWidth="1"/>
    <col min="12802" max="13055" width="9.140625" style="1"/>
    <col min="13056" max="13056" width="67.42578125" style="1" customWidth="1"/>
    <col min="13057" max="13057" width="22.5703125" style="1" customWidth="1"/>
    <col min="13058" max="13311" width="9.140625" style="1"/>
    <col min="13312" max="13312" width="67.42578125" style="1" customWidth="1"/>
    <col min="13313" max="13313" width="22.5703125" style="1" customWidth="1"/>
    <col min="13314" max="13567" width="9.140625" style="1"/>
    <col min="13568" max="13568" width="67.42578125" style="1" customWidth="1"/>
    <col min="13569" max="13569" width="22.5703125" style="1" customWidth="1"/>
    <col min="13570" max="13823" width="9.140625" style="1"/>
    <col min="13824" max="13824" width="67.42578125" style="1" customWidth="1"/>
    <col min="13825" max="13825" width="22.5703125" style="1" customWidth="1"/>
    <col min="13826" max="14079" width="9.140625" style="1"/>
    <col min="14080" max="14080" width="67.42578125" style="1" customWidth="1"/>
    <col min="14081" max="14081" width="22.5703125" style="1" customWidth="1"/>
    <col min="14082" max="14335" width="9.140625" style="1"/>
    <col min="14336" max="14336" width="67.42578125" style="1" customWidth="1"/>
    <col min="14337" max="14337" width="22.5703125" style="1" customWidth="1"/>
    <col min="14338" max="14591" width="9.140625" style="1"/>
    <col min="14592" max="14592" width="67.42578125" style="1" customWidth="1"/>
    <col min="14593" max="14593" width="22.5703125" style="1" customWidth="1"/>
    <col min="14594" max="14847" width="9.140625" style="1"/>
    <col min="14848" max="14848" width="67.42578125" style="1" customWidth="1"/>
    <col min="14849" max="14849" width="22.5703125" style="1" customWidth="1"/>
    <col min="14850" max="15103" width="9.140625" style="1"/>
    <col min="15104" max="15104" width="67.42578125" style="1" customWidth="1"/>
    <col min="15105" max="15105" width="22.5703125" style="1" customWidth="1"/>
    <col min="15106" max="15359" width="9.140625" style="1"/>
    <col min="15360" max="15360" width="67.42578125" style="1" customWidth="1"/>
    <col min="15361" max="15361" width="22.5703125" style="1" customWidth="1"/>
    <col min="15362" max="15615" width="9.140625" style="1"/>
    <col min="15616" max="15616" width="67.42578125" style="1" customWidth="1"/>
    <col min="15617" max="15617" width="22.5703125" style="1" customWidth="1"/>
    <col min="15618" max="15871" width="9.140625" style="1"/>
    <col min="15872" max="15872" width="67.42578125" style="1" customWidth="1"/>
    <col min="15873" max="15873" width="22.5703125" style="1" customWidth="1"/>
    <col min="15874" max="16127" width="9.140625" style="1"/>
    <col min="16128" max="16128" width="67.42578125" style="1" customWidth="1"/>
    <col min="16129" max="16129" width="22.5703125" style="1" customWidth="1"/>
    <col min="16130" max="16384" width="9.140625" style="1"/>
  </cols>
  <sheetData>
    <row r="1" spans="1:4" ht="33" customHeight="1">
      <c r="B1" s="886" t="s">
        <v>3070</v>
      </c>
      <c r="C1" s="886"/>
      <c r="D1" s="2"/>
    </row>
    <row r="2" spans="1:4" ht="18.75">
      <c r="A2" s="5"/>
      <c r="B2" s="5"/>
      <c r="C2" s="6"/>
      <c r="D2" s="2"/>
    </row>
    <row r="3" spans="1:4" s="237" customFormat="1" ht="15.75">
      <c r="B3" s="389"/>
      <c r="C3" s="389"/>
      <c r="D3" s="280"/>
    </row>
    <row r="4" spans="1:4" s="237" customFormat="1" ht="15.75">
      <c r="A4" s="1"/>
      <c r="B4" s="388"/>
      <c r="C4" s="388" t="s">
        <v>2710</v>
      </c>
      <c r="D4" s="280"/>
    </row>
    <row r="5" spans="1:4" s="237" customFormat="1" ht="27" customHeight="1">
      <c r="A5" s="905" t="s">
        <v>2435</v>
      </c>
      <c r="B5" s="905"/>
      <c r="C5" s="391">
        <v>1.121119</v>
      </c>
      <c r="D5" s="280"/>
    </row>
    <row r="6" spans="1:4" s="237" customFormat="1" ht="15.75">
      <c r="B6" s="389"/>
      <c r="C6" s="389"/>
      <c r="D6" s="280"/>
    </row>
    <row r="7" spans="1:4" s="237" customFormat="1" ht="18.75">
      <c r="C7" s="238"/>
    </row>
    <row r="8" spans="1:4" ht="15.75"/>
    <row r="9" spans="1:4" ht="15.75"/>
    <row r="10" spans="1:4" ht="15.75"/>
    <row r="11" spans="1:4" ht="15.75"/>
    <row r="12" spans="1:4" ht="15.75"/>
    <row r="13" spans="1:4" ht="15.75"/>
    <row r="14" spans="1:4" ht="15.75"/>
    <row r="15" spans="1:4" ht="15.75"/>
    <row r="16" spans="1:4" ht="15.75"/>
    <row r="17" ht="15.75"/>
    <row r="18" ht="15.75"/>
    <row r="19" ht="15.75"/>
    <row r="20" ht="15.75"/>
    <row r="21" ht="15.75"/>
    <row r="22" ht="15.75"/>
    <row r="23" ht="15.75"/>
    <row r="24" ht="15.75"/>
    <row r="25" ht="15.75"/>
    <row r="26" ht="15.75"/>
    <row r="27" ht="15.75"/>
    <row r="28" ht="15.75"/>
    <row r="29" ht="15.75"/>
    <row r="30" ht="15.75"/>
    <row r="31" ht="15.75"/>
    <row r="32" ht="15.75"/>
    <row r="33" ht="15.75"/>
    <row r="34" ht="15.75"/>
    <row r="35" ht="15.75"/>
    <row r="36" ht="15.75"/>
    <row r="37" ht="15.75"/>
    <row r="38" ht="15.75"/>
    <row r="39" ht="15.75"/>
  </sheetData>
  <customSheetViews>
    <customSheetView guid="{75127F88-E8BD-4717-BCB2-B4C8BED156D3}" fitToPage="1">
      <selection activeCell="J20" sqref="J20"/>
      <pageMargins left="0.70866141732283472" right="0.70866141732283472" top="0.74803149606299213" bottom="0.74803149606299213" header="0.31496062992125984" footer="0.31496062992125984"/>
      <pageSetup paperSize="9" scale="83" orientation="portrait" r:id="rId1"/>
    </customSheetView>
    <customSheetView guid="{A4B4F67C-A57C-4D51-BD0E-D4A4818C872A}" fitToPage="1" topLeftCell="A10">
      <selection activeCell="F10" sqref="F10"/>
      <pageMargins left="0.70866141732283472" right="0.70866141732283472" top="0.74803149606299213" bottom="0.74803149606299213" header="0.31496062992125984" footer="0.31496062992125984"/>
      <pageSetup paperSize="9" scale="74" orientation="portrait" r:id="rId2"/>
    </customSheetView>
    <customSheetView guid="{C1EE1519-EDD9-4E05-B331-C7C1D8A868C7}" showPageBreaks="1" fitToPage="1" topLeftCell="A6">
      <selection activeCell="A35" sqref="A35"/>
      <pageMargins left="0.70866141732283472" right="0.70866141732283472" top="0.74803149606299213" bottom="0.74803149606299213" header="0.31496062992125984" footer="0.31496062992125984"/>
      <pageSetup paperSize="9" scale="83" orientation="portrait" r:id="rId3"/>
    </customSheetView>
    <customSheetView guid="{B71C0D39-F387-4E91-A798-F9DB46B9D361}" fitToPage="1" topLeftCell="A13">
      <selection activeCell="C11" sqref="C11"/>
      <pageMargins left="0.70866141732283472" right="0.70866141732283472" top="0.74803149606299213" bottom="0.74803149606299213" header="0.31496062992125984" footer="0.31496062992125984"/>
      <pageSetup paperSize="9" scale="74" orientation="portrait" r:id="rId4"/>
    </customSheetView>
    <customSheetView guid="{95B0D460-867A-4571-B464-C63CC86A99B7}" fitToPage="1" topLeftCell="A10">
      <selection activeCell="F10" sqref="F10"/>
      <pageMargins left="0.70866141732283472" right="0.70866141732283472" top="0.74803149606299213" bottom="0.74803149606299213" header="0.31496062992125984" footer="0.31496062992125984"/>
      <pageSetup paperSize="9" scale="74" orientation="portrait" r:id="rId5"/>
    </customSheetView>
    <customSheetView guid="{1BAD6692-0E96-429C-9442-98561579DB49}" fitToPage="1">
      <selection activeCell="B2" sqref="B2"/>
      <pageMargins left="0.70866141732283472" right="0.70866141732283472" top="0.74803149606299213" bottom="0.74803149606299213" header="0.31496062992125984" footer="0.31496062992125984"/>
      <pageSetup paperSize="9" scale="74" orientation="portrait" r:id="rId6"/>
    </customSheetView>
  </customSheetViews>
  <mergeCells count="2">
    <mergeCell ref="B1:C1"/>
    <mergeCell ref="A5:B5"/>
  </mergeCells>
  <pageMargins left="0.70866141732283472" right="0.70866141732283472" top="0.74803149606299213" bottom="0.74803149606299213" header="0.31496062992125984" footer="0.31496062992125984"/>
  <pageSetup paperSize="9" scale="88" orientation="portrait" r:id="rId7"/>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pageSetUpPr fitToPage="1"/>
  </sheetPr>
  <dimension ref="A1:K33"/>
  <sheetViews>
    <sheetView workbookViewId="0">
      <selection activeCell="E9" sqref="E9"/>
    </sheetView>
  </sheetViews>
  <sheetFormatPr defaultRowHeight="15"/>
  <cols>
    <col min="1" max="1" width="9.140625" style="3"/>
    <col min="2" max="2" width="67.42578125" style="3" customWidth="1"/>
    <col min="3" max="3" width="19.85546875" style="3" customWidth="1"/>
    <col min="4" max="4" width="17.5703125" style="3" customWidth="1"/>
    <col min="5" max="5" width="21" style="3" customWidth="1"/>
    <col min="6" max="6" width="14.42578125" style="3" customWidth="1"/>
    <col min="7" max="7" width="14.5703125" style="3" customWidth="1"/>
    <col min="8" max="254" width="9.140625" style="3"/>
    <col min="255" max="255" width="67.42578125" style="3" customWidth="1"/>
    <col min="256" max="256" width="22.5703125" style="3" customWidth="1"/>
    <col min="257" max="510" width="9.140625" style="3"/>
    <col min="511" max="511" width="67.42578125" style="3" customWidth="1"/>
    <col min="512" max="512" width="22.5703125" style="3" customWidth="1"/>
    <col min="513" max="766" width="9.140625" style="3"/>
    <col min="767" max="767" width="67.42578125" style="3" customWidth="1"/>
    <col min="768" max="768" width="22.5703125" style="3" customWidth="1"/>
    <col min="769" max="1022" width="9.140625" style="3"/>
    <col min="1023" max="1023" width="67.42578125" style="3" customWidth="1"/>
    <col min="1024" max="1024" width="22.5703125" style="3" customWidth="1"/>
    <col min="1025" max="1278" width="9.140625" style="3"/>
    <col min="1279" max="1279" width="67.42578125" style="3" customWidth="1"/>
    <col min="1280" max="1280" width="22.5703125" style="3" customWidth="1"/>
    <col min="1281" max="1534" width="9.140625" style="3"/>
    <col min="1535" max="1535" width="67.42578125" style="3" customWidth="1"/>
    <col min="1536" max="1536" width="22.5703125" style="3" customWidth="1"/>
    <col min="1537" max="1790" width="9.140625" style="3"/>
    <col min="1791" max="1791" width="67.42578125" style="3" customWidth="1"/>
    <col min="1792" max="1792" width="22.5703125" style="3" customWidth="1"/>
    <col min="1793" max="2046" width="9.140625" style="3"/>
    <col min="2047" max="2047" width="67.42578125" style="3" customWidth="1"/>
    <col min="2048" max="2048" width="22.5703125" style="3" customWidth="1"/>
    <col min="2049" max="2302" width="9.140625" style="3"/>
    <col min="2303" max="2303" width="67.42578125" style="3" customWidth="1"/>
    <col min="2304" max="2304" width="22.5703125" style="3" customWidth="1"/>
    <col min="2305" max="2558" width="9.140625" style="3"/>
    <col min="2559" max="2559" width="67.42578125" style="3" customWidth="1"/>
    <col min="2560" max="2560" width="22.5703125" style="3" customWidth="1"/>
    <col min="2561" max="2814" width="9.140625" style="3"/>
    <col min="2815" max="2815" width="67.42578125" style="3" customWidth="1"/>
    <col min="2816" max="2816" width="22.5703125" style="3" customWidth="1"/>
    <col min="2817" max="3070" width="9.140625" style="3"/>
    <col min="3071" max="3071" width="67.42578125" style="3" customWidth="1"/>
    <col min="3072" max="3072" width="22.5703125" style="3" customWidth="1"/>
    <col min="3073" max="3326" width="9.140625" style="3"/>
    <col min="3327" max="3327" width="67.42578125" style="3" customWidth="1"/>
    <col min="3328" max="3328" width="22.5703125" style="3" customWidth="1"/>
    <col min="3329" max="3582" width="9.140625" style="3"/>
    <col min="3583" max="3583" width="67.42578125" style="3" customWidth="1"/>
    <col min="3584" max="3584" width="22.5703125" style="3" customWidth="1"/>
    <col min="3585" max="3838" width="9.140625" style="3"/>
    <col min="3839" max="3839" width="67.42578125" style="3" customWidth="1"/>
    <col min="3840" max="3840" width="22.5703125" style="3" customWidth="1"/>
    <col min="3841" max="4094" width="9.140625" style="3"/>
    <col min="4095" max="4095" width="67.42578125" style="3" customWidth="1"/>
    <col min="4096" max="4096" width="22.5703125" style="3" customWidth="1"/>
    <col min="4097" max="4350" width="9.140625" style="3"/>
    <col min="4351" max="4351" width="67.42578125" style="3" customWidth="1"/>
    <col min="4352" max="4352" width="22.5703125" style="3" customWidth="1"/>
    <col min="4353" max="4606" width="9.140625" style="3"/>
    <col min="4607" max="4607" width="67.42578125" style="3" customWidth="1"/>
    <col min="4608" max="4608" width="22.5703125" style="3" customWidth="1"/>
    <col min="4609" max="4862" width="9.140625" style="3"/>
    <col min="4863" max="4863" width="67.42578125" style="3" customWidth="1"/>
    <col min="4864" max="4864" width="22.5703125" style="3" customWidth="1"/>
    <col min="4865" max="5118" width="9.140625" style="3"/>
    <col min="5119" max="5119" width="67.42578125" style="3" customWidth="1"/>
    <col min="5120" max="5120" width="22.5703125" style="3" customWidth="1"/>
    <col min="5121" max="5374" width="9.140625" style="3"/>
    <col min="5375" max="5375" width="67.42578125" style="3" customWidth="1"/>
    <col min="5376" max="5376" width="22.5703125" style="3" customWidth="1"/>
    <col min="5377" max="5630" width="9.140625" style="3"/>
    <col min="5631" max="5631" width="67.42578125" style="3" customWidth="1"/>
    <col min="5632" max="5632" width="22.5703125" style="3" customWidth="1"/>
    <col min="5633" max="5886" width="9.140625" style="3"/>
    <col min="5887" max="5887" width="67.42578125" style="3" customWidth="1"/>
    <col min="5888" max="5888" width="22.5703125" style="3" customWidth="1"/>
    <col min="5889" max="6142" width="9.140625" style="3"/>
    <col min="6143" max="6143" width="67.42578125" style="3" customWidth="1"/>
    <col min="6144" max="6144" width="22.5703125" style="3" customWidth="1"/>
    <col min="6145" max="6398" width="9.140625" style="3"/>
    <col min="6399" max="6399" width="67.42578125" style="3" customWidth="1"/>
    <col min="6400" max="6400" width="22.5703125" style="3" customWidth="1"/>
    <col min="6401" max="6654" width="9.140625" style="3"/>
    <col min="6655" max="6655" width="67.42578125" style="3" customWidth="1"/>
    <col min="6656" max="6656" width="22.5703125" style="3" customWidth="1"/>
    <col min="6657" max="6910" width="9.140625" style="3"/>
    <col min="6911" max="6911" width="67.42578125" style="3" customWidth="1"/>
    <col min="6912" max="6912" width="22.5703125" style="3" customWidth="1"/>
    <col min="6913" max="7166" width="9.140625" style="3"/>
    <col min="7167" max="7167" width="67.42578125" style="3" customWidth="1"/>
    <col min="7168" max="7168" width="22.5703125" style="3" customWidth="1"/>
    <col min="7169" max="7422" width="9.140625" style="3"/>
    <col min="7423" max="7423" width="67.42578125" style="3" customWidth="1"/>
    <col min="7424" max="7424" width="22.5703125" style="3" customWidth="1"/>
    <col min="7425" max="7678" width="9.140625" style="3"/>
    <col min="7679" max="7679" width="67.42578125" style="3" customWidth="1"/>
    <col min="7680" max="7680" width="22.5703125" style="3" customWidth="1"/>
    <col min="7681" max="7934" width="9.140625" style="3"/>
    <col min="7935" max="7935" width="67.42578125" style="3" customWidth="1"/>
    <col min="7936" max="7936" width="22.5703125" style="3" customWidth="1"/>
    <col min="7937" max="8190" width="9.140625" style="3"/>
    <col min="8191" max="8191" width="67.42578125" style="3" customWidth="1"/>
    <col min="8192" max="8192" width="22.5703125" style="3" customWidth="1"/>
    <col min="8193" max="8446" width="9.140625" style="3"/>
    <col min="8447" max="8447" width="67.42578125" style="3" customWidth="1"/>
    <col min="8448" max="8448" width="22.5703125" style="3" customWidth="1"/>
    <col min="8449" max="8702" width="9.140625" style="3"/>
    <col min="8703" max="8703" width="67.42578125" style="3" customWidth="1"/>
    <col min="8704" max="8704" width="22.5703125" style="3" customWidth="1"/>
    <col min="8705" max="8958" width="9.140625" style="3"/>
    <col min="8959" max="8959" width="67.42578125" style="3" customWidth="1"/>
    <col min="8960" max="8960" width="22.5703125" style="3" customWidth="1"/>
    <col min="8961" max="9214" width="9.140625" style="3"/>
    <col min="9215" max="9215" width="67.42578125" style="3" customWidth="1"/>
    <col min="9216" max="9216" width="22.5703125" style="3" customWidth="1"/>
    <col min="9217" max="9470" width="9.140625" style="3"/>
    <col min="9471" max="9471" width="67.42578125" style="3" customWidth="1"/>
    <col min="9472" max="9472" width="22.5703125" style="3" customWidth="1"/>
    <col min="9473" max="9726" width="9.140625" style="3"/>
    <col min="9727" max="9727" width="67.42578125" style="3" customWidth="1"/>
    <col min="9728" max="9728" width="22.5703125" style="3" customWidth="1"/>
    <col min="9729" max="9982" width="9.140625" style="3"/>
    <col min="9983" max="9983" width="67.42578125" style="3" customWidth="1"/>
    <col min="9984" max="9984" width="22.5703125" style="3" customWidth="1"/>
    <col min="9985" max="10238" width="9.140625" style="3"/>
    <col min="10239" max="10239" width="67.42578125" style="3" customWidth="1"/>
    <col min="10240" max="10240" width="22.5703125" style="3" customWidth="1"/>
    <col min="10241" max="10494" width="9.140625" style="3"/>
    <col min="10495" max="10495" width="67.42578125" style="3" customWidth="1"/>
    <col min="10496" max="10496" width="22.5703125" style="3" customWidth="1"/>
    <col min="10497" max="10750" width="9.140625" style="3"/>
    <col min="10751" max="10751" width="67.42578125" style="3" customWidth="1"/>
    <col min="10752" max="10752" width="22.5703125" style="3" customWidth="1"/>
    <col min="10753" max="11006" width="9.140625" style="3"/>
    <col min="11007" max="11007" width="67.42578125" style="3" customWidth="1"/>
    <col min="11008" max="11008" width="22.5703125" style="3" customWidth="1"/>
    <col min="11009" max="11262" width="9.140625" style="3"/>
    <col min="11263" max="11263" width="67.42578125" style="3" customWidth="1"/>
    <col min="11264" max="11264" width="22.5703125" style="3" customWidth="1"/>
    <col min="11265" max="11518" width="9.140625" style="3"/>
    <col min="11519" max="11519" width="67.42578125" style="3" customWidth="1"/>
    <col min="11520" max="11520" width="22.5703125" style="3" customWidth="1"/>
    <col min="11521" max="11774" width="9.140625" style="3"/>
    <col min="11775" max="11775" width="67.42578125" style="3" customWidth="1"/>
    <col min="11776" max="11776" width="22.5703125" style="3" customWidth="1"/>
    <col min="11777" max="12030" width="9.140625" style="3"/>
    <col min="12031" max="12031" width="67.42578125" style="3" customWidth="1"/>
    <col min="12032" max="12032" width="22.5703125" style="3" customWidth="1"/>
    <col min="12033" max="12286" width="9.140625" style="3"/>
    <col min="12287" max="12287" width="67.42578125" style="3" customWidth="1"/>
    <col min="12288" max="12288" width="22.5703125" style="3" customWidth="1"/>
    <col min="12289" max="12542" width="9.140625" style="3"/>
    <col min="12543" max="12543" width="67.42578125" style="3" customWidth="1"/>
    <col min="12544" max="12544" width="22.5703125" style="3" customWidth="1"/>
    <col min="12545" max="12798" width="9.140625" style="3"/>
    <col min="12799" max="12799" width="67.42578125" style="3" customWidth="1"/>
    <col min="12800" max="12800" width="22.5703125" style="3" customWidth="1"/>
    <col min="12801" max="13054" width="9.140625" style="3"/>
    <col min="13055" max="13055" width="67.42578125" style="3" customWidth="1"/>
    <col min="13056" max="13056" width="22.5703125" style="3" customWidth="1"/>
    <col min="13057" max="13310" width="9.140625" style="3"/>
    <col min="13311" max="13311" width="67.42578125" style="3" customWidth="1"/>
    <col min="13312" max="13312" width="22.5703125" style="3" customWidth="1"/>
    <col min="13313" max="13566" width="9.140625" style="3"/>
    <col min="13567" max="13567" width="67.42578125" style="3" customWidth="1"/>
    <col min="13568" max="13568" width="22.5703125" style="3" customWidth="1"/>
    <col min="13569" max="13822" width="9.140625" style="3"/>
    <col min="13823" max="13823" width="67.42578125" style="3" customWidth="1"/>
    <col min="13824" max="13824" width="22.5703125" style="3" customWidth="1"/>
    <col min="13825" max="14078" width="9.140625" style="3"/>
    <col min="14079" max="14079" width="67.42578125" style="3" customWidth="1"/>
    <col min="14080" max="14080" width="22.5703125" style="3" customWidth="1"/>
    <col min="14081" max="14334" width="9.140625" style="3"/>
    <col min="14335" max="14335" width="67.42578125" style="3" customWidth="1"/>
    <col min="14336" max="14336" width="22.5703125" style="3" customWidth="1"/>
    <col min="14337" max="14590" width="9.140625" style="3"/>
    <col min="14591" max="14591" width="67.42578125" style="3" customWidth="1"/>
    <col min="14592" max="14592" width="22.5703125" style="3" customWidth="1"/>
    <col min="14593" max="14846" width="9.140625" style="3"/>
    <col min="14847" max="14847" width="67.42578125" style="3" customWidth="1"/>
    <col min="14848" max="14848" width="22.5703125" style="3" customWidth="1"/>
    <col min="14849" max="15102" width="9.140625" style="3"/>
    <col min="15103" max="15103" width="67.42578125" style="3" customWidth="1"/>
    <col min="15104" max="15104" width="22.5703125" style="3" customWidth="1"/>
    <col min="15105" max="15358" width="9.140625" style="3"/>
    <col min="15359" max="15359" width="67.42578125" style="3" customWidth="1"/>
    <col min="15360" max="15360" width="22.5703125" style="3" customWidth="1"/>
    <col min="15361" max="15614" width="9.140625" style="3"/>
    <col min="15615" max="15615" width="67.42578125" style="3" customWidth="1"/>
    <col min="15616" max="15616" width="22.5703125" style="3" customWidth="1"/>
    <col min="15617" max="15870" width="9.140625" style="3"/>
    <col min="15871" max="15871" width="67.42578125" style="3" customWidth="1"/>
    <col min="15872" max="15872" width="22.5703125" style="3" customWidth="1"/>
    <col min="15873" max="16126" width="9.140625" style="3"/>
    <col min="16127" max="16127" width="67.42578125" style="3" customWidth="1"/>
    <col min="16128" max="16128" width="22.5703125" style="3" customWidth="1"/>
    <col min="16129" max="16384" width="9.140625" style="3"/>
  </cols>
  <sheetData>
    <row r="1" spans="1:11" ht="18.75">
      <c r="A1" s="91"/>
      <c r="C1" s="4"/>
      <c r="G1" s="392"/>
    </row>
    <row r="2" spans="1:11" ht="18.75">
      <c r="A2" s="91"/>
      <c r="E2" s="4"/>
      <c r="G2" s="393" t="s">
        <v>2</v>
      </c>
    </row>
    <row r="3" spans="1:11" ht="15" customHeight="1">
      <c r="A3" s="699" t="s">
        <v>25</v>
      </c>
      <c r="B3" s="906" t="s">
        <v>26</v>
      </c>
      <c r="C3" s="907" t="s">
        <v>2711</v>
      </c>
      <c r="D3" s="910" t="s">
        <v>2712</v>
      </c>
      <c r="E3" s="911" t="s">
        <v>2713</v>
      </c>
      <c r="F3" s="699" t="s">
        <v>2714</v>
      </c>
      <c r="G3" s="699" t="s">
        <v>2715</v>
      </c>
    </row>
    <row r="4" spans="1:11" ht="15" customHeight="1">
      <c r="A4" s="699"/>
      <c r="B4" s="906"/>
      <c r="C4" s="908"/>
      <c r="D4" s="910"/>
      <c r="E4" s="912"/>
      <c r="F4" s="699"/>
      <c r="G4" s="699"/>
    </row>
    <row r="5" spans="1:11" ht="156" customHeight="1">
      <c r="A5" s="699"/>
      <c r="B5" s="906"/>
      <c r="C5" s="909"/>
      <c r="D5" s="910"/>
      <c r="E5" s="913"/>
      <c r="F5" s="699"/>
      <c r="G5" s="699"/>
    </row>
    <row r="6" spans="1:11" ht="18.75">
      <c r="A6" s="390" t="s">
        <v>27</v>
      </c>
      <c r="B6" s="8">
        <v>1</v>
      </c>
      <c r="C6" s="9">
        <v>2</v>
      </c>
      <c r="D6" s="9">
        <v>4</v>
      </c>
      <c r="E6" s="9">
        <v>5</v>
      </c>
      <c r="F6" s="9">
        <v>6</v>
      </c>
      <c r="G6" s="7">
        <v>7</v>
      </c>
    </row>
    <row r="7" spans="1:11" ht="15.75">
      <c r="A7" s="285">
        <v>1</v>
      </c>
      <c r="B7" s="394" t="s">
        <v>18</v>
      </c>
      <c r="C7" s="395">
        <v>912.05</v>
      </c>
      <c r="D7" s="396">
        <v>0.98375000000000001</v>
      </c>
      <c r="E7" s="286">
        <v>0.97838000000000003</v>
      </c>
      <c r="F7" s="397">
        <v>984.15</v>
      </c>
      <c r="G7" s="398">
        <v>82.01</v>
      </c>
      <c r="I7" s="399"/>
      <c r="J7" s="399"/>
      <c r="K7" s="399"/>
    </row>
    <row r="8" spans="1:11" ht="18" customHeight="1">
      <c r="A8" s="285">
        <v>2</v>
      </c>
      <c r="B8" s="400" t="s">
        <v>13</v>
      </c>
      <c r="C8" s="395">
        <v>912.05</v>
      </c>
      <c r="D8" s="396">
        <v>0.98701000000000005</v>
      </c>
      <c r="E8" s="286">
        <v>1.0280400000000001</v>
      </c>
      <c r="F8" s="397">
        <v>1037.53</v>
      </c>
      <c r="G8" s="398">
        <v>86.46</v>
      </c>
      <c r="I8" s="399"/>
      <c r="J8" s="399"/>
      <c r="K8" s="399"/>
    </row>
    <row r="9" spans="1:11" ht="15.75">
      <c r="A9" s="285">
        <v>3</v>
      </c>
      <c r="B9" s="400" t="s">
        <v>19</v>
      </c>
      <c r="C9" s="395">
        <v>912.05</v>
      </c>
      <c r="D9" s="396">
        <v>0.97755999999999998</v>
      </c>
      <c r="E9" s="286">
        <v>0.71228000000000002</v>
      </c>
      <c r="F9" s="397">
        <v>711.98</v>
      </c>
      <c r="G9" s="398">
        <v>59.33</v>
      </c>
      <c r="I9" s="399"/>
      <c r="J9" s="399"/>
      <c r="K9" s="399"/>
    </row>
    <row r="10" spans="1:11" ht="15.75">
      <c r="A10" s="285">
        <v>4</v>
      </c>
      <c r="B10" s="400" t="s">
        <v>6</v>
      </c>
      <c r="C10" s="395">
        <v>912.05</v>
      </c>
      <c r="D10" s="396">
        <v>0.98194000000000004</v>
      </c>
      <c r="E10" s="286">
        <v>1.05427</v>
      </c>
      <c r="F10" s="397">
        <v>1058.54</v>
      </c>
      <c r="G10" s="398">
        <v>88.21</v>
      </c>
      <c r="I10" s="399"/>
      <c r="J10" s="399"/>
      <c r="K10" s="399"/>
    </row>
    <row r="11" spans="1:11" ht="15.75">
      <c r="A11" s="285">
        <v>5</v>
      </c>
      <c r="B11" s="400" t="s">
        <v>15</v>
      </c>
      <c r="C11" s="395">
        <v>912.05</v>
      </c>
      <c r="D11" s="396">
        <v>1.0032000000000001</v>
      </c>
      <c r="E11" s="286">
        <v>1.43912</v>
      </c>
      <c r="F11" s="397">
        <v>1476.23</v>
      </c>
      <c r="G11" s="398">
        <v>123.02</v>
      </c>
      <c r="I11" s="399"/>
      <c r="J11" s="399"/>
      <c r="K11" s="399"/>
    </row>
    <row r="12" spans="1:11" ht="15.75">
      <c r="A12" s="285">
        <v>6</v>
      </c>
      <c r="B12" s="400" t="s">
        <v>16</v>
      </c>
      <c r="C12" s="395">
        <v>912.05</v>
      </c>
      <c r="D12" s="396">
        <v>0.97607999999999995</v>
      </c>
      <c r="E12" s="286">
        <v>0.85492999999999997</v>
      </c>
      <c r="F12" s="397">
        <v>853.27</v>
      </c>
      <c r="G12" s="398">
        <v>71.11</v>
      </c>
      <c r="I12" s="399"/>
      <c r="J12" s="399"/>
      <c r="K12" s="399"/>
    </row>
    <row r="13" spans="1:11" ht="15.75">
      <c r="A13" s="285">
        <v>7</v>
      </c>
      <c r="B13" s="400" t="s">
        <v>4</v>
      </c>
      <c r="C13" s="395">
        <v>912.05</v>
      </c>
      <c r="D13" s="396">
        <v>0.97431999999999996</v>
      </c>
      <c r="E13" s="286">
        <v>1.15381</v>
      </c>
      <c r="F13" s="397">
        <v>1149.49</v>
      </c>
      <c r="G13" s="398">
        <v>95.79</v>
      </c>
      <c r="I13" s="399"/>
      <c r="J13" s="399"/>
      <c r="K13" s="399"/>
    </row>
    <row r="14" spans="1:11" ht="15.75" customHeight="1">
      <c r="A14" s="285">
        <v>8</v>
      </c>
      <c r="B14" s="400" t="s">
        <v>9</v>
      </c>
      <c r="C14" s="395">
        <v>912.05</v>
      </c>
      <c r="D14" s="396">
        <v>0.9597</v>
      </c>
      <c r="E14" s="286">
        <v>0.73650000000000004</v>
      </c>
      <c r="F14" s="397">
        <v>722.73</v>
      </c>
      <c r="G14" s="398">
        <v>60.23</v>
      </c>
      <c r="I14" s="399"/>
      <c r="J14" s="399"/>
      <c r="K14" s="399"/>
    </row>
    <row r="15" spans="1:11" ht="15.75">
      <c r="A15" s="285">
        <v>9</v>
      </c>
      <c r="B15" s="400" t="s">
        <v>22</v>
      </c>
      <c r="C15" s="395">
        <v>912.05</v>
      </c>
      <c r="D15" s="396">
        <v>0.93415000000000004</v>
      </c>
      <c r="E15" s="286">
        <v>0.42382999999999998</v>
      </c>
      <c r="F15" s="397">
        <v>404.84</v>
      </c>
      <c r="G15" s="398">
        <v>33.74</v>
      </c>
      <c r="I15" s="399"/>
      <c r="J15" s="399"/>
      <c r="K15" s="399"/>
    </row>
    <row r="16" spans="1:11" ht="15.75">
      <c r="A16" s="285">
        <v>10</v>
      </c>
      <c r="B16" s="400" t="s">
        <v>17</v>
      </c>
      <c r="C16" s="395">
        <v>912.05</v>
      </c>
      <c r="D16" s="396">
        <v>0.95916000000000001</v>
      </c>
      <c r="E16" s="286">
        <v>0.80679999999999996</v>
      </c>
      <c r="F16" s="397">
        <v>791.27</v>
      </c>
      <c r="G16" s="398">
        <v>65.94</v>
      </c>
      <c r="I16" s="399"/>
      <c r="J16" s="399"/>
      <c r="K16" s="399"/>
    </row>
    <row r="17" spans="1:11" ht="15.75">
      <c r="A17" s="285">
        <v>11</v>
      </c>
      <c r="B17" s="400" t="s">
        <v>14</v>
      </c>
      <c r="C17" s="395">
        <v>912.05</v>
      </c>
      <c r="D17" s="396">
        <v>0.97260000000000002</v>
      </c>
      <c r="E17" s="286">
        <v>0.77966999999999997</v>
      </c>
      <c r="F17" s="397">
        <v>775.38</v>
      </c>
      <c r="G17" s="398">
        <v>64.62</v>
      </c>
      <c r="I17" s="399"/>
      <c r="J17" s="399"/>
      <c r="K17" s="399"/>
    </row>
    <row r="18" spans="1:11" ht="17.25" customHeight="1">
      <c r="A18" s="285">
        <v>12</v>
      </c>
      <c r="B18" s="400" t="s">
        <v>11</v>
      </c>
      <c r="C18" s="395">
        <v>912.05</v>
      </c>
      <c r="D18" s="396">
        <v>0.98719999999999997</v>
      </c>
      <c r="E18" s="286">
        <v>0.89820999999999995</v>
      </c>
      <c r="F18" s="397">
        <v>906.68</v>
      </c>
      <c r="G18" s="398">
        <v>75.56</v>
      </c>
      <c r="I18" s="399"/>
      <c r="J18" s="399"/>
      <c r="K18" s="399"/>
    </row>
    <row r="19" spans="1:11" ht="15.75">
      <c r="A19" s="285">
        <v>13</v>
      </c>
      <c r="B19" s="400" t="s">
        <v>21</v>
      </c>
      <c r="C19" s="395">
        <v>912.05</v>
      </c>
      <c r="D19" s="396">
        <v>0.98626999999999998</v>
      </c>
      <c r="E19" s="286">
        <v>0.87505999999999995</v>
      </c>
      <c r="F19" s="397">
        <v>882.48</v>
      </c>
      <c r="G19" s="398">
        <v>73.540000000000006</v>
      </c>
      <c r="I19" s="399"/>
      <c r="J19" s="399"/>
      <c r="K19" s="399"/>
    </row>
    <row r="20" spans="1:11" ht="15.75">
      <c r="A20" s="285">
        <v>14</v>
      </c>
      <c r="B20" s="400" t="s">
        <v>8</v>
      </c>
      <c r="C20" s="395">
        <v>912.05</v>
      </c>
      <c r="D20" s="396">
        <v>0.96740999999999999</v>
      </c>
      <c r="E20" s="286">
        <v>1.03261</v>
      </c>
      <c r="F20" s="397">
        <v>1021.45</v>
      </c>
      <c r="G20" s="398">
        <v>85.12</v>
      </c>
      <c r="I20" s="399"/>
      <c r="J20" s="399"/>
      <c r="K20" s="399"/>
    </row>
    <row r="21" spans="1:11" ht="15.75">
      <c r="A21" s="285">
        <v>15</v>
      </c>
      <c r="B21" s="400" t="s">
        <v>12</v>
      </c>
      <c r="C21" s="395">
        <v>912.05</v>
      </c>
      <c r="D21" s="396">
        <v>0.99694000000000005</v>
      </c>
      <c r="E21" s="286">
        <v>1.02322</v>
      </c>
      <c r="F21" s="397">
        <v>1043.06</v>
      </c>
      <c r="G21" s="398">
        <v>86.92</v>
      </c>
      <c r="I21" s="399"/>
      <c r="J21" s="399"/>
      <c r="K21" s="399"/>
    </row>
    <row r="22" spans="1:11" ht="15.75" customHeight="1">
      <c r="A22" s="285">
        <v>16</v>
      </c>
      <c r="B22" s="400" t="s">
        <v>5</v>
      </c>
      <c r="C22" s="395">
        <v>912.05</v>
      </c>
      <c r="D22" s="401">
        <v>0.97130000000000005</v>
      </c>
      <c r="E22" s="286">
        <v>1.0591900000000001</v>
      </c>
      <c r="F22" s="397">
        <v>1051.96</v>
      </c>
      <c r="G22" s="398">
        <v>87.66</v>
      </c>
      <c r="I22" s="399"/>
      <c r="J22" s="399"/>
      <c r="K22" s="399"/>
    </row>
    <row r="23" spans="1:11" ht="15.75">
      <c r="A23" s="285">
        <v>17</v>
      </c>
      <c r="B23" s="400" t="s">
        <v>7</v>
      </c>
      <c r="C23" s="395">
        <v>912.05</v>
      </c>
      <c r="D23" s="396">
        <v>0.98280000000000001</v>
      </c>
      <c r="E23" s="286">
        <v>1.5739700000000001</v>
      </c>
      <c r="F23" s="397">
        <v>1581.73</v>
      </c>
      <c r="G23" s="398">
        <v>131.81</v>
      </c>
      <c r="I23" s="399"/>
      <c r="J23" s="399"/>
      <c r="K23" s="399"/>
    </row>
    <row r="24" spans="1:11" ht="15.75">
      <c r="A24" s="285">
        <v>18</v>
      </c>
      <c r="B24" s="400" t="s">
        <v>24</v>
      </c>
      <c r="C24" s="395">
        <v>912.05</v>
      </c>
      <c r="D24" s="396">
        <v>0.96194000000000002</v>
      </c>
      <c r="E24" s="286">
        <v>0.79666999999999999</v>
      </c>
      <c r="F24" s="397">
        <v>783.61</v>
      </c>
      <c r="G24" s="398">
        <v>65.3</v>
      </c>
      <c r="I24" s="399"/>
      <c r="J24" s="399"/>
      <c r="K24" s="399"/>
    </row>
    <row r="25" spans="1:11" ht="30">
      <c r="A25" s="285">
        <v>19</v>
      </c>
      <c r="B25" s="400" t="s">
        <v>23</v>
      </c>
      <c r="C25" s="395">
        <v>912.05</v>
      </c>
      <c r="D25" s="396">
        <v>0.95938999999999997</v>
      </c>
      <c r="E25" s="286">
        <v>0.45238</v>
      </c>
      <c r="F25" s="397">
        <v>443.78</v>
      </c>
      <c r="G25" s="398">
        <v>36.979999999999997</v>
      </c>
      <c r="I25" s="399"/>
      <c r="J25" s="399"/>
      <c r="K25" s="399"/>
    </row>
    <row r="26" spans="1:11" ht="15.75">
      <c r="A26" s="285">
        <v>20</v>
      </c>
      <c r="B26" s="400" t="s">
        <v>10</v>
      </c>
      <c r="C26" s="395">
        <v>912.05</v>
      </c>
      <c r="D26" s="396">
        <v>0.95609999999999995</v>
      </c>
      <c r="E26" s="286">
        <v>1.1786799999999999</v>
      </c>
      <c r="F26" s="397">
        <v>1152.31</v>
      </c>
      <c r="G26" s="402">
        <v>96.03</v>
      </c>
      <c r="I26" s="399"/>
      <c r="J26" s="399"/>
      <c r="K26" s="399"/>
    </row>
    <row r="27" spans="1:11" ht="15.75">
      <c r="A27" s="285">
        <v>21</v>
      </c>
      <c r="B27" s="400" t="s">
        <v>20</v>
      </c>
      <c r="C27" s="395">
        <v>912.05</v>
      </c>
      <c r="D27" s="396">
        <v>0.97146999999999994</v>
      </c>
      <c r="E27" s="286">
        <v>0.89451999999999998</v>
      </c>
      <c r="F27" s="397">
        <v>888.57</v>
      </c>
      <c r="G27" s="398">
        <v>74.05</v>
      </c>
      <c r="I27" s="399"/>
      <c r="J27" s="399"/>
      <c r="K27" s="399"/>
    </row>
    <row r="28" spans="1:11">
      <c r="D28" s="93"/>
      <c r="E28" s="93"/>
      <c r="F28" s="93"/>
    </row>
    <row r="29" spans="1:11">
      <c r="C29" s="94"/>
      <c r="D29" s="92"/>
      <c r="E29" s="92"/>
      <c r="F29" s="92"/>
    </row>
    <row r="30" spans="1:11">
      <c r="D30" s="92"/>
    </row>
    <row r="31" spans="1:11">
      <c r="D31" s="93"/>
      <c r="E31" s="93"/>
    </row>
    <row r="33" spans="4:5">
      <c r="D33" s="93"/>
      <c r="E33" s="93"/>
    </row>
  </sheetData>
  <customSheetViews>
    <customSheetView guid="{75127F88-E8BD-4717-BCB2-B4C8BED156D3}" fitToPage="1" topLeftCell="A10">
      <selection activeCell="G44" sqref="G44"/>
      <pageMargins left="0.70866141732283472" right="0.70866141732283472" top="0.74803149606299213" bottom="0.74803149606299213" header="0.31496062992125984" footer="0.31496062992125984"/>
      <pageSetup paperSize="9" scale="70" orientation="landscape" r:id="rId1"/>
    </customSheetView>
    <customSheetView guid="{A4B4F67C-A57C-4D51-BD0E-D4A4818C872A}" fitToPage="1">
      <selection activeCell="C18" sqref="C18"/>
      <pageMargins left="0.70866141732283472" right="0.70866141732283472" top="0.74803149606299213" bottom="0.74803149606299213" header="0.31496062992125984" footer="0.31496062992125984"/>
      <pageSetup paperSize="9" scale="70" orientation="landscape" r:id="rId2"/>
    </customSheetView>
    <customSheetView guid="{C1EE1519-EDD9-4E05-B331-C7C1D8A868C7}" showPageBreaks="1" fitToPage="1">
      <selection activeCell="H26" sqref="H26"/>
      <pageMargins left="0.70866141732283472" right="0.70866141732283472" top="0.74803149606299213" bottom="0.74803149606299213" header="0.31496062992125984" footer="0.31496062992125984"/>
      <pageSetup paperSize="9" scale="70" orientation="landscape" r:id="rId3"/>
    </customSheetView>
    <customSheetView guid="{B71C0D39-F387-4E91-A798-F9DB46B9D361}" fitToPage="1" topLeftCell="A7">
      <selection activeCell="F4" sqref="F4:F5"/>
      <pageMargins left="0.70866141732283472" right="0.70866141732283472" top="0.74803149606299213" bottom="0.74803149606299213" header="0.31496062992125984" footer="0.31496062992125984"/>
      <pageSetup paperSize="9" scale="70" orientation="landscape" r:id="rId4"/>
    </customSheetView>
    <customSheetView guid="{95B0D460-867A-4571-B464-C63CC86A99B7}" fitToPage="1">
      <selection activeCell="C18" sqref="C18"/>
      <pageMargins left="0.70866141732283472" right="0.70866141732283472" top="0.74803149606299213" bottom="0.74803149606299213" header="0.31496062992125984" footer="0.31496062992125984"/>
      <pageSetup paperSize="9" scale="70" orientation="landscape" r:id="rId5"/>
    </customSheetView>
    <customSheetView guid="{1BAD6692-0E96-429C-9442-98561579DB49}" fitToPage="1">
      <selection activeCell="F24" sqref="F24"/>
      <pageMargins left="0.70866141732283472" right="0.70866141732283472" top="0.74803149606299213" bottom="0.74803149606299213" header="0.31496062992125984" footer="0.31496062992125984"/>
      <pageSetup paperSize="9" scale="70" orientation="landscape" r:id="rId6"/>
    </customSheetView>
  </customSheetViews>
  <mergeCells count="7">
    <mergeCell ref="G3:G5"/>
    <mergeCell ref="F3:F5"/>
    <mergeCell ref="A3:A5"/>
    <mergeCell ref="B3:B5"/>
    <mergeCell ref="C3:C5"/>
    <mergeCell ref="D3:D5"/>
    <mergeCell ref="E3:E5"/>
  </mergeCells>
  <pageMargins left="0.70866141732283472" right="0.70866141732283472" top="0.74803149606299213" bottom="0.74803149606299213" header="0.31496062992125984" footer="0.31496062992125984"/>
  <pageSetup paperSize="9" scale="79" orientation="landscape" r:id="rId7"/>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pageSetUpPr fitToPage="1"/>
  </sheetPr>
  <dimension ref="A2:G21"/>
  <sheetViews>
    <sheetView workbookViewId="0">
      <selection activeCell="L10" sqref="L10"/>
    </sheetView>
  </sheetViews>
  <sheetFormatPr defaultRowHeight="15.75"/>
  <cols>
    <col min="1" max="1" width="46.42578125" style="1" customWidth="1"/>
    <col min="2" max="2" width="9.7109375" style="1" customWidth="1"/>
    <col min="3" max="3" width="18.42578125" style="1" customWidth="1"/>
    <col min="4" max="4" width="17.28515625" style="1" customWidth="1"/>
    <col min="5" max="257" width="9.140625" style="1"/>
    <col min="258" max="258" width="71.7109375" style="1" customWidth="1"/>
    <col min="259" max="259" width="18.28515625" style="1" customWidth="1"/>
    <col min="260" max="513" width="9.140625" style="1"/>
    <col min="514" max="514" width="71.7109375" style="1" customWidth="1"/>
    <col min="515" max="515" width="18.28515625" style="1" customWidth="1"/>
    <col min="516" max="769" width="9.140625" style="1"/>
    <col min="770" max="770" width="71.7109375" style="1" customWidth="1"/>
    <col min="771" max="771" width="18.28515625" style="1" customWidth="1"/>
    <col min="772" max="1025" width="9.140625" style="1"/>
    <col min="1026" max="1026" width="71.7109375" style="1" customWidth="1"/>
    <col min="1027" max="1027" width="18.28515625" style="1" customWidth="1"/>
    <col min="1028" max="1281" width="9.140625" style="1"/>
    <col min="1282" max="1282" width="71.7109375" style="1" customWidth="1"/>
    <col min="1283" max="1283" width="18.28515625" style="1" customWidth="1"/>
    <col min="1284" max="1537" width="9.140625" style="1"/>
    <col min="1538" max="1538" width="71.7109375" style="1" customWidth="1"/>
    <col min="1539" max="1539" width="18.28515625" style="1" customWidth="1"/>
    <col min="1540" max="1793" width="9.140625" style="1"/>
    <col min="1794" max="1794" width="71.7109375" style="1" customWidth="1"/>
    <col min="1795" max="1795" width="18.28515625" style="1" customWidth="1"/>
    <col min="1796" max="2049" width="9.140625" style="1"/>
    <col min="2050" max="2050" width="71.7109375" style="1" customWidth="1"/>
    <col min="2051" max="2051" width="18.28515625" style="1" customWidth="1"/>
    <col min="2052" max="2305" width="9.140625" style="1"/>
    <col min="2306" max="2306" width="71.7109375" style="1" customWidth="1"/>
    <col min="2307" max="2307" width="18.28515625" style="1" customWidth="1"/>
    <col min="2308" max="2561" width="9.140625" style="1"/>
    <col min="2562" max="2562" width="71.7109375" style="1" customWidth="1"/>
    <col min="2563" max="2563" width="18.28515625" style="1" customWidth="1"/>
    <col min="2564" max="2817" width="9.140625" style="1"/>
    <col min="2818" max="2818" width="71.7109375" style="1" customWidth="1"/>
    <col min="2819" max="2819" width="18.28515625" style="1" customWidth="1"/>
    <col min="2820" max="3073" width="9.140625" style="1"/>
    <col min="3074" max="3074" width="71.7109375" style="1" customWidth="1"/>
    <col min="3075" max="3075" width="18.28515625" style="1" customWidth="1"/>
    <col min="3076" max="3329" width="9.140625" style="1"/>
    <col min="3330" max="3330" width="71.7109375" style="1" customWidth="1"/>
    <col min="3331" max="3331" width="18.28515625" style="1" customWidth="1"/>
    <col min="3332" max="3585" width="9.140625" style="1"/>
    <col min="3586" max="3586" width="71.7109375" style="1" customWidth="1"/>
    <col min="3587" max="3587" width="18.28515625" style="1" customWidth="1"/>
    <col min="3588" max="3841" width="9.140625" style="1"/>
    <col min="3842" max="3842" width="71.7109375" style="1" customWidth="1"/>
    <col min="3843" max="3843" width="18.28515625" style="1" customWidth="1"/>
    <col min="3844" max="4097" width="9.140625" style="1"/>
    <col min="4098" max="4098" width="71.7109375" style="1" customWidth="1"/>
    <col min="4099" max="4099" width="18.28515625" style="1" customWidth="1"/>
    <col min="4100" max="4353" width="9.140625" style="1"/>
    <col min="4354" max="4354" width="71.7109375" style="1" customWidth="1"/>
    <col min="4355" max="4355" width="18.28515625" style="1" customWidth="1"/>
    <col min="4356" max="4609" width="9.140625" style="1"/>
    <col min="4610" max="4610" width="71.7109375" style="1" customWidth="1"/>
    <col min="4611" max="4611" width="18.28515625" style="1" customWidth="1"/>
    <col min="4612" max="4865" width="9.140625" style="1"/>
    <col min="4866" max="4866" width="71.7109375" style="1" customWidth="1"/>
    <col min="4867" max="4867" width="18.28515625" style="1" customWidth="1"/>
    <col min="4868" max="5121" width="9.140625" style="1"/>
    <col min="5122" max="5122" width="71.7109375" style="1" customWidth="1"/>
    <col min="5123" max="5123" width="18.28515625" style="1" customWidth="1"/>
    <col min="5124" max="5377" width="9.140625" style="1"/>
    <col min="5378" max="5378" width="71.7109375" style="1" customWidth="1"/>
    <col min="5379" max="5379" width="18.28515625" style="1" customWidth="1"/>
    <col min="5380" max="5633" width="9.140625" style="1"/>
    <col min="5634" max="5634" width="71.7109375" style="1" customWidth="1"/>
    <col min="5635" max="5635" width="18.28515625" style="1" customWidth="1"/>
    <col min="5636" max="5889" width="9.140625" style="1"/>
    <col min="5890" max="5890" width="71.7109375" style="1" customWidth="1"/>
    <col min="5891" max="5891" width="18.28515625" style="1" customWidth="1"/>
    <col min="5892" max="6145" width="9.140625" style="1"/>
    <col min="6146" max="6146" width="71.7109375" style="1" customWidth="1"/>
    <col min="6147" max="6147" width="18.28515625" style="1" customWidth="1"/>
    <col min="6148" max="6401" width="9.140625" style="1"/>
    <col min="6402" max="6402" width="71.7109375" style="1" customWidth="1"/>
    <col min="6403" max="6403" width="18.28515625" style="1" customWidth="1"/>
    <col min="6404" max="6657" width="9.140625" style="1"/>
    <col min="6658" max="6658" width="71.7109375" style="1" customWidth="1"/>
    <col min="6659" max="6659" width="18.28515625" style="1" customWidth="1"/>
    <col min="6660" max="6913" width="9.140625" style="1"/>
    <col min="6914" max="6914" width="71.7109375" style="1" customWidth="1"/>
    <col min="6915" max="6915" width="18.28515625" style="1" customWidth="1"/>
    <col min="6916" max="7169" width="9.140625" style="1"/>
    <col min="7170" max="7170" width="71.7109375" style="1" customWidth="1"/>
    <col min="7171" max="7171" width="18.28515625" style="1" customWidth="1"/>
    <col min="7172" max="7425" width="9.140625" style="1"/>
    <col min="7426" max="7426" width="71.7109375" style="1" customWidth="1"/>
    <col min="7427" max="7427" width="18.28515625" style="1" customWidth="1"/>
    <col min="7428" max="7681" width="9.140625" style="1"/>
    <col min="7682" max="7682" width="71.7109375" style="1" customWidth="1"/>
    <col min="7683" max="7683" width="18.28515625" style="1" customWidth="1"/>
    <col min="7684" max="7937" width="9.140625" style="1"/>
    <col min="7938" max="7938" width="71.7109375" style="1" customWidth="1"/>
    <col min="7939" max="7939" width="18.28515625" style="1" customWidth="1"/>
    <col min="7940" max="8193" width="9.140625" style="1"/>
    <col min="8194" max="8194" width="71.7109375" style="1" customWidth="1"/>
    <col min="8195" max="8195" width="18.28515625" style="1" customWidth="1"/>
    <col min="8196" max="8449" width="9.140625" style="1"/>
    <col min="8450" max="8450" width="71.7109375" style="1" customWidth="1"/>
    <col min="8451" max="8451" width="18.28515625" style="1" customWidth="1"/>
    <col min="8452" max="8705" width="9.140625" style="1"/>
    <col min="8706" max="8706" width="71.7109375" style="1" customWidth="1"/>
    <col min="8707" max="8707" width="18.28515625" style="1" customWidth="1"/>
    <col min="8708" max="8961" width="9.140625" style="1"/>
    <col min="8962" max="8962" width="71.7109375" style="1" customWidth="1"/>
    <col min="8963" max="8963" width="18.28515625" style="1" customWidth="1"/>
    <col min="8964" max="9217" width="9.140625" style="1"/>
    <col min="9218" max="9218" width="71.7109375" style="1" customWidth="1"/>
    <col min="9219" max="9219" width="18.28515625" style="1" customWidth="1"/>
    <col min="9220" max="9473" width="9.140625" style="1"/>
    <col min="9474" max="9474" width="71.7109375" style="1" customWidth="1"/>
    <col min="9475" max="9475" width="18.28515625" style="1" customWidth="1"/>
    <col min="9476" max="9729" width="9.140625" style="1"/>
    <col min="9730" max="9730" width="71.7109375" style="1" customWidth="1"/>
    <col min="9731" max="9731" width="18.28515625" style="1" customWidth="1"/>
    <col min="9732" max="9985" width="9.140625" style="1"/>
    <col min="9986" max="9986" width="71.7109375" style="1" customWidth="1"/>
    <col min="9987" max="9987" width="18.28515625" style="1" customWidth="1"/>
    <col min="9988" max="10241" width="9.140625" style="1"/>
    <col min="10242" max="10242" width="71.7109375" style="1" customWidth="1"/>
    <col min="10243" max="10243" width="18.28515625" style="1" customWidth="1"/>
    <col min="10244" max="10497" width="9.140625" style="1"/>
    <col min="10498" max="10498" width="71.7109375" style="1" customWidth="1"/>
    <col min="10499" max="10499" width="18.28515625" style="1" customWidth="1"/>
    <col min="10500" max="10753" width="9.140625" style="1"/>
    <col min="10754" max="10754" width="71.7109375" style="1" customWidth="1"/>
    <col min="10755" max="10755" width="18.28515625" style="1" customWidth="1"/>
    <col min="10756" max="11009" width="9.140625" style="1"/>
    <col min="11010" max="11010" width="71.7109375" style="1" customWidth="1"/>
    <col min="11011" max="11011" width="18.28515625" style="1" customWidth="1"/>
    <col min="11012" max="11265" width="9.140625" style="1"/>
    <col min="11266" max="11266" width="71.7109375" style="1" customWidth="1"/>
    <col min="11267" max="11267" width="18.28515625" style="1" customWidth="1"/>
    <col min="11268" max="11521" width="9.140625" style="1"/>
    <col min="11522" max="11522" width="71.7109375" style="1" customWidth="1"/>
    <col min="11523" max="11523" width="18.28515625" style="1" customWidth="1"/>
    <col min="11524" max="11777" width="9.140625" style="1"/>
    <col min="11778" max="11778" width="71.7109375" style="1" customWidth="1"/>
    <col min="11779" max="11779" width="18.28515625" style="1" customWidth="1"/>
    <col min="11780" max="12033" width="9.140625" style="1"/>
    <col min="12034" max="12034" width="71.7109375" style="1" customWidth="1"/>
    <col min="12035" max="12035" width="18.28515625" style="1" customWidth="1"/>
    <col min="12036" max="12289" width="9.140625" style="1"/>
    <col min="12290" max="12290" width="71.7109375" style="1" customWidth="1"/>
    <col min="12291" max="12291" width="18.28515625" style="1" customWidth="1"/>
    <col min="12292" max="12545" width="9.140625" style="1"/>
    <col min="12546" max="12546" width="71.7109375" style="1" customWidth="1"/>
    <col min="12547" max="12547" width="18.28515625" style="1" customWidth="1"/>
    <col min="12548" max="12801" width="9.140625" style="1"/>
    <col min="12802" max="12802" width="71.7109375" style="1" customWidth="1"/>
    <col min="12803" max="12803" width="18.28515625" style="1" customWidth="1"/>
    <col min="12804" max="13057" width="9.140625" style="1"/>
    <col min="13058" max="13058" width="71.7109375" style="1" customWidth="1"/>
    <col min="13059" max="13059" width="18.28515625" style="1" customWidth="1"/>
    <col min="13060" max="13313" width="9.140625" style="1"/>
    <col min="13314" max="13314" width="71.7109375" style="1" customWidth="1"/>
    <col min="13315" max="13315" width="18.28515625" style="1" customWidth="1"/>
    <col min="13316" max="13569" width="9.140625" style="1"/>
    <col min="13570" max="13570" width="71.7109375" style="1" customWidth="1"/>
    <col min="13571" max="13571" width="18.28515625" style="1" customWidth="1"/>
    <col min="13572" max="13825" width="9.140625" style="1"/>
    <col min="13826" max="13826" width="71.7109375" style="1" customWidth="1"/>
    <col min="13827" max="13827" width="18.28515625" style="1" customWidth="1"/>
    <col min="13828" max="14081" width="9.140625" style="1"/>
    <col min="14082" max="14082" width="71.7109375" style="1" customWidth="1"/>
    <col min="14083" max="14083" width="18.28515625" style="1" customWidth="1"/>
    <col min="14084" max="14337" width="9.140625" style="1"/>
    <col min="14338" max="14338" width="71.7109375" style="1" customWidth="1"/>
    <col min="14339" max="14339" width="18.28515625" style="1" customWidth="1"/>
    <col min="14340" max="14593" width="9.140625" style="1"/>
    <col min="14594" max="14594" width="71.7109375" style="1" customWidth="1"/>
    <col min="14595" max="14595" width="18.28515625" style="1" customWidth="1"/>
    <col min="14596" max="14849" width="9.140625" style="1"/>
    <col min="14850" max="14850" width="71.7109375" style="1" customWidth="1"/>
    <col min="14851" max="14851" width="18.28515625" style="1" customWidth="1"/>
    <col min="14852" max="15105" width="9.140625" style="1"/>
    <col min="15106" max="15106" width="71.7109375" style="1" customWidth="1"/>
    <col min="15107" max="15107" width="18.28515625" style="1" customWidth="1"/>
    <col min="15108" max="15361" width="9.140625" style="1"/>
    <col min="15362" max="15362" width="71.7109375" style="1" customWidth="1"/>
    <col min="15363" max="15363" width="18.28515625" style="1" customWidth="1"/>
    <col min="15364" max="15617" width="9.140625" style="1"/>
    <col min="15618" max="15618" width="71.7109375" style="1" customWidth="1"/>
    <col min="15619" max="15619" width="18.28515625" style="1" customWidth="1"/>
    <col min="15620" max="15873" width="9.140625" style="1"/>
    <col min="15874" max="15874" width="71.7109375" style="1" customWidth="1"/>
    <col min="15875" max="15875" width="18.28515625" style="1" customWidth="1"/>
    <col min="15876" max="16129" width="9.140625" style="1"/>
    <col min="16130" max="16130" width="71.7109375" style="1" customWidth="1"/>
    <col min="16131" max="16131" width="18.28515625" style="1" customWidth="1"/>
    <col min="16132" max="16384" width="9.140625" style="1"/>
  </cols>
  <sheetData>
    <row r="2" spans="1:7" ht="48.75" customHeight="1">
      <c r="A2" s="10"/>
      <c r="B2" s="10"/>
      <c r="C2" s="914" t="s">
        <v>3071</v>
      </c>
      <c r="D2" s="914"/>
      <c r="E2" s="10"/>
      <c r="F2" s="10"/>
      <c r="G2" s="10"/>
    </row>
    <row r="3" spans="1:7">
      <c r="A3" s="915" t="s">
        <v>1913</v>
      </c>
      <c r="B3" s="915"/>
      <c r="C3" s="915"/>
      <c r="D3" s="915"/>
      <c r="E3" s="10"/>
      <c r="F3" s="10"/>
      <c r="G3" s="10"/>
    </row>
    <row r="4" spans="1:7" ht="24" customHeight="1">
      <c r="A4" s="915"/>
      <c r="B4" s="915"/>
      <c r="C4" s="915"/>
      <c r="D4" s="915"/>
      <c r="E4" s="10"/>
      <c r="F4" s="10"/>
      <c r="G4" s="10"/>
    </row>
    <row r="5" spans="1:7">
      <c r="A5" s="387"/>
      <c r="B5" s="387"/>
      <c r="D5" s="387" t="s">
        <v>0</v>
      </c>
      <c r="E5" s="10"/>
      <c r="F5" s="10"/>
      <c r="G5" s="10"/>
    </row>
    <row r="6" spans="1:7" ht="29.25" customHeight="1">
      <c r="A6" s="387"/>
      <c r="B6" s="387"/>
      <c r="C6" s="387"/>
      <c r="D6" s="387" t="s">
        <v>1</v>
      </c>
      <c r="E6" s="10"/>
      <c r="F6" s="10"/>
      <c r="G6" s="10"/>
    </row>
    <row r="7" spans="1:7" ht="40.5" customHeight="1">
      <c r="A7" s="916" t="s">
        <v>1914</v>
      </c>
      <c r="B7" s="916"/>
      <c r="C7" s="916"/>
      <c r="D7" s="403">
        <v>3233</v>
      </c>
      <c r="E7" s="10"/>
      <c r="F7" s="10"/>
      <c r="G7" s="10"/>
    </row>
    <row r="8" spans="1:7" ht="24.75" customHeight="1">
      <c r="A8" s="387"/>
      <c r="B8" s="387"/>
      <c r="C8" s="387"/>
      <c r="D8" s="10"/>
      <c r="E8" s="10"/>
      <c r="F8" s="10"/>
      <c r="G8" s="10"/>
    </row>
    <row r="9" spans="1:7">
      <c r="A9" s="387"/>
      <c r="B9" s="387"/>
      <c r="D9" s="387" t="s">
        <v>2</v>
      </c>
      <c r="E9" s="10"/>
      <c r="F9" s="10"/>
      <c r="G9" s="10"/>
    </row>
    <row r="10" spans="1:7" ht="45.75" customHeight="1">
      <c r="A10" s="386" t="s">
        <v>1915</v>
      </c>
      <c r="B10" s="391" t="s">
        <v>1916</v>
      </c>
      <c r="C10" s="386" t="s">
        <v>1141</v>
      </c>
      <c r="D10" s="386" t="s">
        <v>1142</v>
      </c>
      <c r="E10" s="10"/>
      <c r="F10" s="10"/>
      <c r="G10" s="10"/>
    </row>
    <row r="11" spans="1:7">
      <c r="A11" s="11" t="s">
        <v>32</v>
      </c>
      <c r="B11" s="95" t="s">
        <v>1917</v>
      </c>
      <c r="C11" s="14">
        <v>1</v>
      </c>
      <c r="D11" s="14">
        <v>3233</v>
      </c>
      <c r="E11" s="10"/>
      <c r="F11" s="10"/>
      <c r="G11" s="10"/>
    </row>
    <row r="12" spans="1:7" ht="47.25">
      <c r="A12" s="11" t="s">
        <v>33</v>
      </c>
      <c r="B12" s="95" t="s">
        <v>1917</v>
      </c>
      <c r="C12" s="404">
        <f>D12/D11</f>
        <v>16.766999999999999</v>
      </c>
      <c r="D12" s="405">
        <v>54208</v>
      </c>
      <c r="E12" s="10"/>
      <c r="F12" s="10"/>
      <c r="G12" s="10"/>
    </row>
    <row r="13" spans="1:7">
      <c r="A13" s="387"/>
      <c r="B13" s="387"/>
      <c r="C13" s="387"/>
      <c r="D13" s="10"/>
      <c r="E13" s="10"/>
      <c r="F13" s="10"/>
      <c r="G13" s="10"/>
    </row>
    <row r="14" spans="1:7">
      <c r="A14" s="387"/>
      <c r="B14" s="387"/>
      <c r="C14" s="387"/>
      <c r="D14" s="10"/>
      <c r="E14" s="10"/>
      <c r="F14" s="10"/>
      <c r="G14" s="10"/>
    </row>
    <row r="15" spans="1:7">
      <c r="A15" s="10"/>
      <c r="B15" s="10"/>
      <c r="C15" s="10"/>
      <c r="D15" s="10"/>
    </row>
    <row r="16" spans="1:7">
      <c r="A16" s="10"/>
      <c r="B16" s="10"/>
      <c r="C16" s="10"/>
      <c r="D16" s="10"/>
    </row>
    <row r="17" spans="1:4">
      <c r="A17" s="10"/>
      <c r="B17" s="10"/>
      <c r="C17" s="10"/>
      <c r="D17" s="10"/>
    </row>
    <row r="18" spans="1:4">
      <c r="D18" s="10"/>
    </row>
    <row r="19" spans="1:4">
      <c r="D19" s="10"/>
    </row>
    <row r="20" spans="1:4">
      <c r="D20" s="10"/>
    </row>
    <row r="21" spans="1:4">
      <c r="D21" s="10"/>
    </row>
  </sheetData>
  <customSheetViews>
    <customSheetView guid="{75127F88-E8BD-4717-BCB2-B4C8BED156D3}" fitToPage="1">
      <selection activeCell="N31" sqref="N31"/>
      <pageMargins left="0.70866141732283472" right="0.70866141732283472" top="0.74803149606299213" bottom="0.74803149606299213" header="0.31496062992125984" footer="0.31496062992125984"/>
      <pageSetup paperSize="9" scale="70" orientation="portrait" r:id="rId1"/>
    </customSheetView>
    <customSheetView guid="{A4B4F67C-A57C-4D51-BD0E-D4A4818C872A}" fitToPage="1">
      <selection activeCell="B9" sqref="B9:B10"/>
      <pageMargins left="0.70866141732283472" right="0.70866141732283472" top="0.74803149606299213" bottom="0.74803149606299213" header="0.31496062992125984" footer="0.31496062992125984"/>
      <pageSetup paperSize="9" scale="70" orientation="portrait" r:id="rId2"/>
    </customSheetView>
    <customSheetView guid="{C1EE1519-EDD9-4E05-B331-C7C1D8A868C7}" showPageBreaks="1" fitToPage="1">
      <selection activeCell="K9" sqref="K9:K10"/>
      <pageMargins left="0.70866141732283472" right="0.70866141732283472" top="0.74803149606299213" bottom="0.74803149606299213" header="0.31496062992125984" footer="0.31496062992125984"/>
      <pageSetup paperSize="9" scale="70" orientation="portrait" r:id="rId3"/>
    </customSheetView>
    <customSheetView guid="{B71C0D39-F387-4E91-A798-F9DB46B9D361}" fitToPage="1">
      <selection activeCell="K9" sqref="K9:K10"/>
      <pageMargins left="0.70866141732283472" right="0.70866141732283472" top="0.74803149606299213" bottom="0.74803149606299213" header="0.31496062992125984" footer="0.31496062992125984"/>
      <pageSetup paperSize="9" scale="70" orientation="portrait" r:id="rId4"/>
    </customSheetView>
    <customSheetView guid="{95B0D460-867A-4571-B464-C63CC86A99B7}" fitToPage="1">
      <selection activeCell="B9" sqref="B9:B10"/>
      <pageMargins left="0.70866141732283472" right="0.70866141732283472" top="0.74803149606299213" bottom="0.74803149606299213" header="0.31496062992125984" footer="0.31496062992125984"/>
      <pageSetup paperSize="9" scale="70" orientation="portrait" r:id="rId5"/>
    </customSheetView>
    <customSheetView guid="{1BAD6692-0E96-429C-9442-98561579DB49}" fitToPage="1">
      <selection activeCell="A3" sqref="A3:D4"/>
      <pageMargins left="0.70866141732283472" right="0.70866141732283472" top="0.74803149606299213" bottom="0.74803149606299213" header="0.31496062992125984" footer="0.31496062992125984"/>
      <pageSetup paperSize="9" scale="70" orientation="portrait" r:id="rId6"/>
    </customSheetView>
  </customSheetViews>
  <mergeCells count="3">
    <mergeCell ref="C2:D2"/>
    <mergeCell ref="A3:D4"/>
    <mergeCell ref="A7:C7"/>
  </mergeCells>
  <pageMargins left="0.70866141732283472" right="0.70866141732283472" top="0.74803149606299213" bottom="0.74803149606299213" header="0.31496062992125984" footer="0.31496062992125984"/>
  <pageSetup paperSize="9" scale="95"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B78"/>
  <sheetViews>
    <sheetView topLeftCell="A49" zoomScaleNormal="100" workbookViewId="0">
      <selection activeCell="B1" sqref="B1"/>
    </sheetView>
  </sheetViews>
  <sheetFormatPr defaultRowHeight="12" customHeight="1"/>
  <cols>
    <col min="1" max="1" width="8" customWidth="1"/>
    <col min="2" max="2" width="81.5703125" customWidth="1"/>
  </cols>
  <sheetData>
    <row r="1" spans="1:2" ht="32.25" customHeight="1">
      <c r="A1" s="638"/>
      <c r="B1" s="639" t="s">
        <v>4504</v>
      </c>
    </row>
    <row r="2" spans="1:2" ht="74.45" customHeight="1">
      <c r="A2" s="665" t="s">
        <v>4505</v>
      </c>
      <c r="B2" s="666"/>
    </row>
    <row r="3" spans="1:2" ht="22.5" customHeight="1">
      <c r="A3" s="625" t="s">
        <v>4435</v>
      </c>
      <c r="B3" s="616" t="s">
        <v>3</v>
      </c>
    </row>
    <row r="4" spans="1:2" ht="18.75" customHeight="1">
      <c r="A4" s="628">
        <v>1</v>
      </c>
      <c r="B4" s="47" t="s">
        <v>373</v>
      </c>
    </row>
    <row r="5" spans="1:2" ht="18.75" customHeight="1">
      <c r="A5" s="628">
        <v>2</v>
      </c>
      <c r="B5" s="47" t="s">
        <v>374</v>
      </c>
    </row>
    <row r="6" spans="1:2" ht="18.75" customHeight="1">
      <c r="A6" s="628">
        <v>3</v>
      </c>
      <c r="B6" s="47" t="s">
        <v>375</v>
      </c>
    </row>
    <row r="7" spans="1:2" ht="18.75" customHeight="1">
      <c r="A7" s="628">
        <v>4</v>
      </c>
      <c r="B7" s="47" t="s">
        <v>365</v>
      </c>
    </row>
    <row r="8" spans="1:2" ht="18.75" customHeight="1">
      <c r="A8" s="628">
        <v>5</v>
      </c>
      <c r="B8" s="47" t="s">
        <v>1041</v>
      </c>
    </row>
    <row r="9" spans="1:2" ht="18.75" customHeight="1">
      <c r="A9" s="628">
        <v>6</v>
      </c>
      <c r="B9" s="47" t="s">
        <v>4474</v>
      </c>
    </row>
    <row r="10" spans="1:2" ht="18.75" customHeight="1">
      <c r="A10" s="628">
        <v>7</v>
      </c>
      <c r="B10" s="47" t="s">
        <v>1044</v>
      </c>
    </row>
    <row r="11" spans="1:2" ht="18.75" customHeight="1">
      <c r="A11" s="628"/>
      <c r="B11" s="620" t="s">
        <v>4436</v>
      </c>
    </row>
    <row r="12" spans="1:2" ht="18.75" customHeight="1">
      <c r="A12" s="628">
        <v>8</v>
      </c>
      <c r="B12" s="47" t="s">
        <v>4437</v>
      </c>
    </row>
    <row r="13" spans="1:2" ht="18.75" customHeight="1">
      <c r="A13" s="628">
        <v>9</v>
      </c>
      <c r="B13" s="47" t="s">
        <v>4477</v>
      </c>
    </row>
    <row r="14" spans="1:2" ht="18.75" customHeight="1">
      <c r="A14" s="628">
        <v>10</v>
      </c>
      <c r="B14" s="47" t="s">
        <v>4478</v>
      </c>
    </row>
    <row r="15" spans="1:2" ht="18.75" customHeight="1">
      <c r="A15" s="628">
        <v>11</v>
      </c>
      <c r="B15" s="47" t="s">
        <v>4438</v>
      </c>
    </row>
    <row r="16" spans="1:2" ht="18.75" customHeight="1">
      <c r="A16" s="628">
        <v>12</v>
      </c>
      <c r="B16" s="47" t="s">
        <v>4439</v>
      </c>
    </row>
    <row r="17" spans="1:2" ht="18.75" customHeight="1">
      <c r="A17" s="628">
        <v>13</v>
      </c>
      <c r="B17" s="47" t="s">
        <v>4440</v>
      </c>
    </row>
    <row r="18" spans="1:2" ht="18.75" customHeight="1">
      <c r="A18" s="628">
        <v>14</v>
      </c>
      <c r="B18" s="47" t="s">
        <v>379</v>
      </c>
    </row>
    <row r="19" spans="1:2" ht="18.75" customHeight="1">
      <c r="A19" s="628">
        <v>15</v>
      </c>
      <c r="B19" s="631" t="s">
        <v>366</v>
      </c>
    </row>
    <row r="20" spans="1:2" ht="18.75" customHeight="1">
      <c r="A20" s="628">
        <v>16</v>
      </c>
      <c r="B20" s="622" t="s">
        <v>3044</v>
      </c>
    </row>
    <row r="21" spans="1:2" ht="18.75" customHeight="1">
      <c r="A21" s="628"/>
      <c r="B21" s="620" t="s">
        <v>4445</v>
      </c>
    </row>
    <row r="22" spans="1:2" ht="18.75" customHeight="1">
      <c r="A22" s="628">
        <v>17</v>
      </c>
      <c r="B22" s="47" t="s">
        <v>13</v>
      </c>
    </row>
    <row r="23" spans="1:2" ht="18.75" customHeight="1">
      <c r="A23" s="628"/>
      <c r="B23" s="620" t="s">
        <v>4446</v>
      </c>
    </row>
    <row r="24" spans="1:2" ht="18.75" customHeight="1">
      <c r="A24" s="628">
        <v>18</v>
      </c>
      <c r="B24" s="47" t="s">
        <v>19</v>
      </c>
    </row>
    <row r="25" spans="1:2" ht="18.75" customHeight="1">
      <c r="A25" s="628">
        <v>19</v>
      </c>
      <c r="B25" s="47" t="s">
        <v>380</v>
      </c>
    </row>
    <row r="26" spans="1:2" ht="18.75" customHeight="1">
      <c r="A26" s="628">
        <v>20</v>
      </c>
      <c r="B26" s="640" t="s">
        <v>400</v>
      </c>
    </row>
    <row r="27" spans="1:2" ht="18.75" customHeight="1">
      <c r="A27" s="628"/>
      <c r="B27" s="620" t="s">
        <v>4448</v>
      </c>
    </row>
    <row r="28" spans="1:2" ht="18.75" customHeight="1">
      <c r="A28" s="628">
        <v>21</v>
      </c>
      <c r="B28" s="47" t="s">
        <v>4506</v>
      </c>
    </row>
    <row r="29" spans="1:2" ht="18.75" customHeight="1">
      <c r="A29" s="628"/>
      <c r="B29" s="620" t="s">
        <v>4450</v>
      </c>
    </row>
    <row r="30" spans="1:2" ht="18.75" customHeight="1">
      <c r="A30" s="628">
        <v>22</v>
      </c>
      <c r="B30" s="47" t="s">
        <v>15</v>
      </c>
    </row>
    <row r="31" spans="1:2" ht="18.75" customHeight="1">
      <c r="A31" s="628"/>
      <c r="B31" s="620" t="s">
        <v>4451</v>
      </c>
    </row>
    <row r="32" spans="1:2" ht="18.75" customHeight="1">
      <c r="A32" s="628">
        <v>23</v>
      </c>
      <c r="B32" s="47" t="s">
        <v>367</v>
      </c>
    </row>
    <row r="33" spans="1:2" ht="18.75" customHeight="1">
      <c r="A33" s="628">
        <v>24</v>
      </c>
      <c r="B33" s="47" t="s">
        <v>402</v>
      </c>
    </row>
    <row r="34" spans="1:2" ht="18.75" customHeight="1">
      <c r="A34" s="628">
        <v>25</v>
      </c>
      <c r="B34" s="47" t="s">
        <v>4</v>
      </c>
    </row>
    <row r="35" spans="1:2" ht="18.75" customHeight="1">
      <c r="A35" s="628">
        <v>26</v>
      </c>
      <c r="B35" s="47" t="s">
        <v>9</v>
      </c>
    </row>
    <row r="36" spans="1:2" ht="18.75" customHeight="1">
      <c r="A36" s="628">
        <v>27</v>
      </c>
      <c r="B36" s="47" t="s">
        <v>22</v>
      </c>
    </row>
    <row r="37" spans="1:2" ht="18.75" customHeight="1">
      <c r="A37" s="628">
        <v>28</v>
      </c>
      <c r="B37" s="640" t="s">
        <v>403</v>
      </c>
    </row>
    <row r="38" spans="1:2" ht="18.75" customHeight="1">
      <c r="A38" s="628"/>
      <c r="B38" s="620" t="s">
        <v>4452</v>
      </c>
    </row>
    <row r="39" spans="1:2" ht="18.75" customHeight="1">
      <c r="A39" s="628">
        <v>29</v>
      </c>
      <c r="B39" s="47" t="s">
        <v>17</v>
      </c>
    </row>
    <row r="40" spans="1:2" ht="18.75" customHeight="1">
      <c r="A40" s="628"/>
      <c r="B40" s="620" t="s">
        <v>4453</v>
      </c>
    </row>
    <row r="41" spans="1:2" ht="18.75" customHeight="1">
      <c r="A41" s="628">
        <v>30</v>
      </c>
      <c r="B41" s="47" t="s">
        <v>14</v>
      </c>
    </row>
    <row r="42" spans="1:2" ht="18.75" customHeight="1">
      <c r="A42" s="628"/>
      <c r="B42" s="620" t="s">
        <v>4454</v>
      </c>
    </row>
    <row r="43" spans="1:2" ht="18.75" customHeight="1">
      <c r="A43" s="628">
        <v>31</v>
      </c>
      <c r="B43" s="47" t="s">
        <v>368</v>
      </c>
    </row>
    <row r="44" spans="1:2" ht="18.75" customHeight="1">
      <c r="A44" s="628">
        <v>32</v>
      </c>
      <c r="B44" s="47" t="s">
        <v>4455</v>
      </c>
    </row>
    <row r="45" spans="1:2" ht="18.75" customHeight="1">
      <c r="A45" s="628">
        <v>33</v>
      </c>
      <c r="B45" s="47" t="s">
        <v>4456</v>
      </c>
    </row>
    <row r="46" spans="1:2" ht="18.75" customHeight="1">
      <c r="A46" s="628">
        <v>34</v>
      </c>
      <c r="B46" s="47" t="s">
        <v>406</v>
      </c>
    </row>
    <row r="47" spans="1:2" ht="18.75" customHeight="1">
      <c r="A47" s="628">
        <v>35</v>
      </c>
      <c r="B47" s="47" t="s">
        <v>369</v>
      </c>
    </row>
    <row r="48" spans="1:2" ht="18.75" customHeight="1">
      <c r="A48" s="628">
        <v>36</v>
      </c>
      <c r="B48" s="47" t="s">
        <v>382</v>
      </c>
    </row>
    <row r="49" spans="1:2" ht="18.75" customHeight="1">
      <c r="A49" s="628"/>
      <c r="B49" s="620" t="s">
        <v>4457</v>
      </c>
    </row>
    <row r="50" spans="1:2" ht="18.75" customHeight="1">
      <c r="A50" s="628">
        <v>37</v>
      </c>
      <c r="B50" s="47" t="s">
        <v>21</v>
      </c>
    </row>
    <row r="51" spans="1:2" ht="18.75" customHeight="1">
      <c r="A51" s="628"/>
      <c r="B51" s="620" t="s">
        <v>4458</v>
      </c>
    </row>
    <row r="52" spans="1:2" ht="18.75" customHeight="1">
      <c r="A52" s="628">
        <v>38</v>
      </c>
      <c r="B52" s="47" t="s">
        <v>8</v>
      </c>
    </row>
    <row r="53" spans="1:2" ht="18.75" customHeight="1">
      <c r="A53" s="628"/>
      <c r="B53" s="620" t="s">
        <v>4459</v>
      </c>
    </row>
    <row r="54" spans="1:2" ht="18.75" customHeight="1">
      <c r="A54" s="628">
        <v>39</v>
      </c>
      <c r="B54" s="47" t="s">
        <v>4460</v>
      </c>
    </row>
    <row r="55" spans="1:2" ht="18.75" customHeight="1">
      <c r="A55" s="628">
        <v>40</v>
      </c>
      <c r="B55" s="47" t="s">
        <v>4461</v>
      </c>
    </row>
    <row r="56" spans="1:2" ht="18.75" customHeight="1">
      <c r="A56" s="628">
        <v>41</v>
      </c>
      <c r="B56" s="47" t="s">
        <v>4462</v>
      </c>
    </row>
    <row r="57" spans="1:2" ht="18.75" customHeight="1">
      <c r="A57" s="628">
        <v>42</v>
      </c>
      <c r="B57" s="47" t="s">
        <v>384</v>
      </c>
    </row>
    <row r="58" spans="1:2" ht="18.75" customHeight="1">
      <c r="A58" s="628">
        <v>43</v>
      </c>
      <c r="B58" s="47" t="s">
        <v>385</v>
      </c>
    </row>
    <row r="59" spans="1:2" ht="18.75" customHeight="1">
      <c r="A59" s="628">
        <v>44</v>
      </c>
      <c r="B59" s="621" t="s">
        <v>387</v>
      </c>
    </row>
    <row r="60" spans="1:2" ht="18.75" customHeight="1">
      <c r="A60" s="628"/>
      <c r="B60" s="620" t="s">
        <v>4463</v>
      </c>
    </row>
    <row r="61" spans="1:2" ht="18.75" customHeight="1">
      <c r="A61" s="628">
        <v>45</v>
      </c>
      <c r="B61" s="47" t="s">
        <v>5</v>
      </c>
    </row>
    <row r="62" spans="1:2" ht="18.75" customHeight="1">
      <c r="A62" s="628">
        <v>46</v>
      </c>
      <c r="B62" s="621" t="s">
        <v>409</v>
      </c>
    </row>
    <row r="63" spans="1:2" ht="18.75" customHeight="1">
      <c r="A63" s="628"/>
      <c r="B63" s="620" t="s">
        <v>4464</v>
      </c>
    </row>
    <row r="64" spans="1:2" ht="18.75" customHeight="1">
      <c r="A64" s="628">
        <v>47</v>
      </c>
      <c r="B64" s="47" t="s">
        <v>7</v>
      </c>
    </row>
    <row r="65" spans="1:2" ht="18.75" customHeight="1">
      <c r="A65" s="628"/>
      <c r="B65" s="620" t="s">
        <v>4465</v>
      </c>
    </row>
    <row r="66" spans="1:2" ht="18.75" customHeight="1">
      <c r="A66" s="628">
        <v>48</v>
      </c>
      <c r="B66" s="47" t="s">
        <v>24</v>
      </c>
    </row>
    <row r="67" spans="1:2" ht="18.75" customHeight="1">
      <c r="A67" s="628"/>
      <c r="B67" s="620" t="s">
        <v>4466</v>
      </c>
    </row>
    <row r="68" spans="1:2" ht="18.75" customHeight="1">
      <c r="A68" s="628">
        <v>49</v>
      </c>
      <c r="B68" s="47" t="s">
        <v>23</v>
      </c>
    </row>
    <row r="69" spans="1:2" ht="18.75" customHeight="1">
      <c r="A69" s="628"/>
      <c r="B69" s="620" t="s">
        <v>4467</v>
      </c>
    </row>
    <row r="70" spans="1:2" ht="18.75" customHeight="1">
      <c r="A70" s="628">
        <v>50</v>
      </c>
      <c r="B70" s="47" t="s">
        <v>10</v>
      </c>
    </row>
    <row r="71" spans="1:2" ht="18.75" customHeight="1">
      <c r="A71" s="628"/>
      <c r="B71" s="620" t="s">
        <v>4468</v>
      </c>
    </row>
    <row r="72" spans="1:2" ht="18.75" customHeight="1">
      <c r="A72" s="628">
        <v>51</v>
      </c>
      <c r="B72" s="47" t="s">
        <v>20</v>
      </c>
    </row>
    <row r="73" spans="1:2" ht="18.75" customHeight="1">
      <c r="A73" s="628"/>
      <c r="B73" s="620" t="s">
        <v>4503</v>
      </c>
    </row>
    <row r="74" spans="1:2" ht="18.75" customHeight="1">
      <c r="A74" s="628"/>
      <c r="B74" s="641" t="s">
        <v>4469</v>
      </c>
    </row>
    <row r="75" spans="1:2" ht="18.75" customHeight="1">
      <c r="A75" s="628">
        <v>52</v>
      </c>
      <c r="B75" s="622" t="s">
        <v>4470</v>
      </c>
    </row>
    <row r="76" spans="1:2" ht="18.75" customHeight="1">
      <c r="A76" s="642"/>
      <c r="B76" s="641" t="s">
        <v>4507</v>
      </c>
    </row>
    <row r="77" spans="1:2" ht="18.75" customHeight="1">
      <c r="A77" s="643">
        <v>53</v>
      </c>
      <c r="B77" s="631" t="s">
        <v>2252</v>
      </c>
    </row>
    <row r="78" spans="1:2" ht="18.75" customHeight="1">
      <c r="A78" s="644">
        <v>54</v>
      </c>
      <c r="B78" s="645" t="s">
        <v>4508</v>
      </c>
    </row>
  </sheetData>
  <mergeCells count="1">
    <mergeCell ref="A2:B2"/>
  </mergeCells>
  <pageMargins left="0.70866141732283472" right="0.70866141732283472" top="0.35433070866141736" bottom="0.35433070866141736" header="0.31496062992125984" footer="0.31496062992125984"/>
  <pageSetup paperSize="9" scale="97" fitToHeight="0" orientation="portrait" blackAndWhite="1" r:id="rId1"/>
  <rowBreaks count="1" manualBreakCount="1">
    <brk id="35" max="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F0"/>
    <pageSetUpPr fitToPage="1"/>
  </sheetPr>
  <dimension ref="A1:D95"/>
  <sheetViews>
    <sheetView topLeftCell="A85" workbookViewId="0">
      <selection activeCell="C6" sqref="C6"/>
    </sheetView>
  </sheetViews>
  <sheetFormatPr defaultColWidth="57.42578125" defaultRowHeight="15"/>
  <cols>
    <col min="1" max="1" width="15.28515625" style="598" customWidth="1"/>
    <col min="2" max="2" width="60.42578125" style="598" customWidth="1"/>
    <col min="3" max="4" width="19.28515625" style="598" customWidth="1"/>
    <col min="5" max="16384" width="57.42578125" style="598"/>
  </cols>
  <sheetData>
    <row r="1" spans="1:4" ht="45.75" customHeight="1">
      <c r="B1" s="599"/>
      <c r="C1" s="920" t="s">
        <v>4523</v>
      </c>
      <c r="D1" s="921"/>
    </row>
    <row r="2" spans="1:4" ht="56.25" customHeight="1" thickBot="1">
      <c r="A2" s="665" t="s">
        <v>4271</v>
      </c>
      <c r="B2" s="665"/>
      <c r="C2" s="665"/>
      <c r="D2" s="665"/>
    </row>
    <row r="3" spans="1:4" s="600" customFormat="1" ht="37.5" customHeight="1" thickBot="1">
      <c r="A3" s="922" t="s">
        <v>4272</v>
      </c>
      <c r="B3" s="922" t="s">
        <v>4273</v>
      </c>
      <c r="C3" s="924" t="s">
        <v>4274</v>
      </c>
      <c r="D3" s="925"/>
    </row>
    <row r="4" spans="1:4" s="600" customFormat="1" ht="55.5" customHeight="1" thickBot="1">
      <c r="A4" s="923"/>
      <c r="B4" s="923"/>
      <c r="C4" s="601" t="s">
        <v>4275</v>
      </c>
      <c r="D4" s="602" t="s">
        <v>4276</v>
      </c>
    </row>
    <row r="5" spans="1:4" ht="25.5" customHeight="1" thickBot="1">
      <c r="A5" s="917" t="s">
        <v>4277</v>
      </c>
      <c r="B5" s="918"/>
      <c r="C5" s="918"/>
      <c r="D5" s="919"/>
    </row>
    <row r="6" spans="1:4" ht="207" thickBot="1">
      <c r="A6" s="603" t="s">
        <v>2445</v>
      </c>
      <c r="B6" s="604" t="s">
        <v>4278</v>
      </c>
      <c r="C6" s="605">
        <v>0</v>
      </c>
      <c r="D6" s="605">
        <v>0.3</v>
      </c>
    </row>
    <row r="7" spans="1:4" ht="225.75" thickBot="1">
      <c r="A7" s="603" t="s">
        <v>2446</v>
      </c>
      <c r="B7" s="604" t="s">
        <v>4279</v>
      </c>
      <c r="C7" s="605">
        <v>0</v>
      </c>
      <c r="D7" s="605">
        <v>1</v>
      </c>
    </row>
    <row r="8" spans="1:4" ht="150.75" thickBot="1">
      <c r="A8" s="603" t="s">
        <v>2447</v>
      </c>
      <c r="B8" s="604" t="s">
        <v>4280</v>
      </c>
      <c r="C8" s="605">
        <v>1</v>
      </c>
      <c r="D8" s="605">
        <v>0.3</v>
      </c>
    </row>
    <row r="9" spans="1:4" ht="37.5" customHeight="1" thickBot="1">
      <c r="A9" s="603" t="s">
        <v>4281</v>
      </c>
      <c r="B9" s="929" t="s">
        <v>4282</v>
      </c>
      <c r="C9" s="930"/>
      <c r="D9" s="931"/>
    </row>
    <row r="10" spans="1:4" ht="38.25" thickBot="1">
      <c r="A10" s="603" t="s">
        <v>4283</v>
      </c>
      <c r="B10" s="604" t="s">
        <v>4284</v>
      </c>
      <c r="C10" s="605">
        <v>1</v>
      </c>
      <c r="D10" s="605">
        <v>0</v>
      </c>
    </row>
    <row r="11" spans="1:4" ht="57" thickBot="1">
      <c r="A11" s="603" t="s">
        <v>4285</v>
      </c>
      <c r="B11" s="604" t="s">
        <v>4286</v>
      </c>
      <c r="C11" s="605">
        <v>1</v>
      </c>
      <c r="D11" s="605">
        <v>0</v>
      </c>
    </row>
    <row r="12" spans="1:4" ht="244.5" thickBot="1">
      <c r="A12" s="603" t="s">
        <v>4287</v>
      </c>
      <c r="B12" s="604" t="s">
        <v>4288</v>
      </c>
      <c r="C12" s="605">
        <v>1</v>
      </c>
      <c r="D12" s="605">
        <v>0</v>
      </c>
    </row>
    <row r="13" spans="1:4" ht="19.5" thickBot="1">
      <c r="A13" s="603" t="s">
        <v>4289</v>
      </c>
      <c r="B13" s="604" t="s">
        <v>4290</v>
      </c>
      <c r="C13" s="605">
        <v>1</v>
      </c>
      <c r="D13" s="605">
        <v>0</v>
      </c>
    </row>
    <row r="14" spans="1:4" ht="38.25" thickBot="1">
      <c r="A14" s="603" t="s">
        <v>4291</v>
      </c>
      <c r="B14" s="604" t="s">
        <v>4292</v>
      </c>
      <c r="C14" s="605">
        <v>1</v>
      </c>
      <c r="D14" s="605">
        <v>0</v>
      </c>
    </row>
    <row r="15" spans="1:4" ht="57" thickBot="1">
      <c r="A15" s="603" t="s">
        <v>4293</v>
      </c>
      <c r="B15" s="604" t="s">
        <v>4294</v>
      </c>
      <c r="C15" s="605">
        <v>1</v>
      </c>
      <c r="D15" s="605">
        <v>0</v>
      </c>
    </row>
    <row r="16" spans="1:4" ht="113.25" thickBot="1">
      <c r="A16" s="603" t="s">
        <v>4295</v>
      </c>
      <c r="B16" s="604" t="s">
        <v>4296</v>
      </c>
      <c r="C16" s="605">
        <v>1</v>
      </c>
      <c r="D16" s="605">
        <v>0</v>
      </c>
    </row>
    <row r="17" spans="1:4" ht="37.5" customHeight="1" thickBot="1">
      <c r="A17" s="603" t="s">
        <v>4297</v>
      </c>
      <c r="B17" s="926" t="s">
        <v>4298</v>
      </c>
      <c r="C17" s="927"/>
      <c r="D17" s="928"/>
    </row>
    <row r="18" spans="1:4" ht="57" thickBot="1">
      <c r="A18" s="603" t="s">
        <v>4299</v>
      </c>
      <c r="B18" s="604" t="s">
        <v>4300</v>
      </c>
      <c r="C18" s="605">
        <v>1</v>
      </c>
      <c r="D18" s="605">
        <v>0</v>
      </c>
    </row>
    <row r="19" spans="1:4" ht="113.25" thickBot="1">
      <c r="A19" s="606" t="s">
        <v>4301</v>
      </c>
      <c r="B19" s="607" t="s">
        <v>4302</v>
      </c>
      <c r="C19" s="608">
        <v>1</v>
      </c>
      <c r="D19" s="608">
        <v>0</v>
      </c>
    </row>
    <row r="20" spans="1:4" ht="132" thickBot="1">
      <c r="A20" s="609" t="s">
        <v>4303</v>
      </c>
      <c r="B20" s="610" t="s">
        <v>4304</v>
      </c>
      <c r="C20" s="611">
        <v>1</v>
      </c>
      <c r="D20" s="611">
        <v>0</v>
      </c>
    </row>
    <row r="21" spans="1:4" ht="263.25" thickBot="1">
      <c r="A21" s="612" t="s">
        <v>4305</v>
      </c>
      <c r="B21" s="613" t="s">
        <v>4306</v>
      </c>
      <c r="C21" s="614">
        <v>1</v>
      </c>
      <c r="D21" s="614">
        <v>0</v>
      </c>
    </row>
    <row r="22" spans="1:4" ht="37.5" customHeight="1" thickBot="1">
      <c r="A22" s="603" t="s">
        <v>4307</v>
      </c>
      <c r="B22" s="926" t="s">
        <v>4308</v>
      </c>
      <c r="C22" s="927"/>
      <c r="D22" s="928"/>
    </row>
    <row r="23" spans="1:4" ht="94.5" thickBot="1">
      <c r="A23" s="603" t="s">
        <v>4309</v>
      </c>
      <c r="B23" s="604" t="s">
        <v>4310</v>
      </c>
      <c r="C23" s="605">
        <v>1</v>
      </c>
      <c r="D23" s="605">
        <v>0</v>
      </c>
    </row>
    <row r="24" spans="1:4" ht="113.25" thickBot="1">
      <c r="A24" s="606" t="s">
        <v>4311</v>
      </c>
      <c r="B24" s="607" t="s">
        <v>4312</v>
      </c>
      <c r="C24" s="608">
        <v>1</v>
      </c>
      <c r="D24" s="608">
        <v>0</v>
      </c>
    </row>
    <row r="25" spans="1:4" ht="37.5" customHeight="1" thickBot="1">
      <c r="A25" s="612" t="s">
        <v>4313</v>
      </c>
      <c r="B25" s="929" t="s">
        <v>4314</v>
      </c>
      <c r="C25" s="930"/>
      <c r="D25" s="931"/>
    </row>
    <row r="26" spans="1:4" ht="75.75" thickBot="1">
      <c r="A26" s="603" t="s">
        <v>4315</v>
      </c>
      <c r="B26" s="604" t="s">
        <v>4316</v>
      </c>
      <c r="C26" s="605">
        <v>1</v>
      </c>
      <c r="D26" s="605">
        <v>0</v>
      </c>
    </row>
    <row r="27" spans="1:4" ht="113.25" thickBot="1">
      <c r="A27" s="606" t="s">
        <v>4317</v>
      </c>
      <c r="B27" s="607" t="s">
        <v>4318</v>
      </c>
      <c r="C27" s="608">
        <v>1</v>
      </c>
      <c r="D27" s="608">
        <v>0</v>
      </c>
    </row>
    <row r="28" spans="1:4" ht="150.75" thickBot="1">
      <c r="A28" s="612" t="s">
        <v>4319</v>
      </c>
      <c r="B28" s="613" t="s">
        <v>4320</v>
      </c>
      <c r="C28" s="614">
        <v>1</v>
      </c>
      <c r="D28" s="614">
        <v>0</v>
      </c>
    </row>
    <row r="29" spans="1:4" ht="113.25" thickBot="1">
      <c r="A29" s="603" t="s">
        <v>4321</v>
      </c>
      <c r="B29" s="604" t="s">
        <v>4322</v>
      </c>
      <c r="C29" s="605">
        <v>1</v>
      </c>
      <c r="D29" s="605">
        <v>0</v>
      </c>
    </row>
    <row r="30" spans="1:4" ht="37.5" customHeight="1" thickBot="1">
      <c r="A30" s="603" t="s">
        <v>4323</v>
      </c>
      <c r="B30" s="929" t="s">
        <v>4324</v>
      </c>
      <c r="C30" s="930"/>
      <c r="D30" s="931"/>
    </row>
    <row r="31" spans="1:4" ht="75.75" thickBot="1">
      <c r="A31" s="603" t="s">
        <v>4325</v>
      </c>
      <c r="B31" s="604" t="s">
        <v>4326</v>
      </c>
      <c r="C31" s="605">
        <v>1</v>
      </c>
      <c r="D31" s="605">
        <v>0</v>
      </c>
    </row>
    <row r="32" spans="1:4" ht="38.25" thickBot="1">
      <c r="A32" s="603" t="s">
        <v>4327</v>
      </c>
      <c r="B32" s="604" t="s">
        <v>4328</v>
      </c>
      <c r="C32" s="605">
        <v>1</v>
      </c>
      <c r="D32" s="605">
        <v>0</v>
      </c>
    </row>
    <row r="33" spans="1:4" ht="94.5" thickBot="1">
      <c r="A33" s="603" t="s">
        <v>4329</v>
      </c>
      <c r="B33" s="604" t="s">
        <v>4330</v>
      </c>
      <c r="C33" s="605">
        <v>1</v>
      </c>
      <c r="D33" s="605">
        <v>0</v>
      </c>
    </row>
    <row r="34" spans="1:4" ht="94.5" thickBot="1">
      <c r="A34" s="603" t="s">
        <v>4331</v>
      </c>
      <c r="B34" s="604" t="s">
        <v>4332</v>
      </c>
      <c r="C34" s="605">
        <v>1</v>
      </c>
      <c r="D34" s="605">
        <v>0</v>
      </c>
    </row>
    <row r="35" spans="1:4" ht="150.75" thickBot="1">
      <c r="A35" s="603" t="s">
        <v>4333</v>
      </c>
      <c r="B35" s="604" t="s">
        <v>4334</v>
      </c>
      <c r="C35" s="605">
        <v>1</v>
      </c>
      <c r="D35" s="605">
        <v>0</v>
      </c>
    </row>
    <row r="36" spans="1:4" ht="94.5" thickBot="1">
      <c r="A36" s="603" t="s">
        <v>4335</v>
      </c>
      <c r="B36" s="604" t="s">
        <v>4336</v>
      </c>
      <c r="C36" s="605">
        <v>1</v>
      </c>
      <c r="D36" s="605">
        <v>0</v>
      </c>
    </row>
    <row r="37" spans="1:4" ht="27" customHeight="1" thickBot="1">
      <c r="A37" s="917" t="s">
        <v>4337</v>
      </c>
      <c r="B37" s="918"/>
      <c r="C37" s="918"/>
      <c r="D37" s="919"/>
    </row>
    <row r="38" spans="1:4" ht="75.75" thickBot="1">
      <c r="A38" s="603" t="s">
        <v>2448</v>
      </c>
      <c r="B38" s="604" t="s">
        <v>4338</v>
      </c>
      <c r="C38" s="605">
        <v>0</v>
      </c>
      <c r="D38" s="605">
        <v>0.3</v>
      </c>
    </row>
    <row r="39" spans="1:4" ht="132" thickBot="1">
      <c r="A39" s="603" t="s">
        <v>2449</v>
      </c>
      <c r="B39" s="604" t="s">
        <v>4339</v>
      </c>
      <c r="C39" s="605">
        <v>1</v>
      </c>
      <c r="D39" s="605">
        <v>3</v>
      </c>
    </row>
    <row r="40" spans="1:4" ht="244.5" thickBot="1">
      <c r="A40" s="603" t="s">
        <v>4340</v>
      </c>
      <c r="B40" s="604" t="s">
        <v>4341</v>
      </c>
      <c r="C40" s="605">
        <v>1</v>
      </c>
      <c r="D40" s="605">
        <v>0.3</v>
      </c>
    </row>
    <row r="41" spans="1:4" ht="169.5" thickBot="1">
      <c r="A41" s="603" t="s">
        <v>4342</v>
      </c>
      <c r="B41" s="604" t="s">
        <v>4343</v>
      </c>
      <c r="C41" s="605">
        <v>1</v>
      </c>
      <c r="D41" s="605">
        <v>0.3</v>
      </c>
    </row>
    <row r="42" spans="1:4" ht="132" thickBot="1">
      <c r="A42" s="603" t="s">
        <v>4344</v>
      </c>
      <c r="B42" s="604" t="s">
        <v>4345</v>
      </c>
      <c r="C42" s="605">
        <v>0</v>
      </c>
      <c r="D42" s="605">
        <v>1</v>
      </c>
    </row>
    <row r="43" spans="1:4" ht="207" thickBot="1">
      <c r="A43" s="606" t="s">
        <v>4346</v>
      </c>
      <c r="B43" s="607" t="s">
        <v>4347</v>
      </c>
      <c r="C43" s="608">
        <v>0.5</v>
      </c>
      <c r="D43" s="608">
        <v>0.5</v>
      </c>
    </row>
    <row r="44" spans="1:4" ht="132" thickBot="1">
      <c r="A44" s="612" t="s">
        <v>4348</v>
      </c>
      <c r="B44" s="613" t="s">
        <v>4349</v>
      </c>
      <c r="C44" s="614">
        <v>0</v>
      </c>
      <c r="D44" s="614">
        <v>0.6</v>
      </c>
    </row>
    <row r="45" spans="1:4" ht="319.5" thickBot="1">
      <c r="A45" s="603" t="s">
        <v>4350</v>
      </c>
      <c r="B45" s="604" t="s">
        <v>4351</v>
      </c>
      <c r="C45" s="605">
        <v>1</v>
      </c>
      <c r="D45" s="605">
        <v>0</v>
      </c>
    </row>
    <row r="46" spans="1:4" ht="150.75" thickBot="1">
      <c r="A46" s="603" t="s">
        <v>4352</v>
      </c>
      <c r="B46" s="604" t="s">
        <v>4353</v>
      </c>
      <c r="C46" s="605">
        <v>0.1</v>
      </c>
      <c r="D46" s="605">
        <v>0</v>
      </c>
    </row>
    <row r="47" spans="1:4" ht="207" thickBot="1">
      <c r="A47" s="603" t="s">
        <v>4354</v>
      </c>
      <c r="B47" s="604" t="s">
        <v>4355</v>
      </c>
      <c r="C47" s="605">
        <v>0.5</v>
      </c>
      <c r="D47" s="605">
        <v>0</v>
      </c>
    </row>
    <row r="48" spans="1:4" ht="132" thickBot="1">
      <c r="A48" s="603" t="s">
        <v>4356</v>
      </c>
      <c r="B48" s="604" t="s">
        <v>4357</v>
      </c>
      <c r="C48" s="605">
        <v>1</v>
      </c>
      <c r="D48" s="605">
        <v>0</v>
      </c>
    </row>
    <row r="49" spans="1:4" ht="37.5" customHeight="1" thickBot="1">
      <c r="A49" s="603" t="s">
        <v>4358</v>
      </c>
      <c r="B49" s="929" t="s">
        <v>4359</v>
      </c>
      <c r="C49" s="930"/>
      <c r="D49" s="931"/>
    </row>
    <row r="50" spans="1:4" ht="75.75" thickBot="1">
      <c r="A50" s="603" t="s">
        <v>4360</v>
      </c>
      <c r="B50" s="604" t="s">
        <v>4361</v>
      </c>
      <c r="C50" s="605">
        <v>0.1</v>
      </c>
      <c r="D50" s="605">
        <v>0.3</v>
      </c>
    </row>
    <row r="51" spans="1:4" ht="94.5" thickBot="1">
      <c r="A51" s="603" t="s">
        <v>4362</v>
      </c>
      <c r="B51" s="604" t="s">
        <v>4363</v>
      </c>
      <c r="C51" s="605">
        <v>1</v>
      </c>
      <c r="D51" s="605">
        <v>1</v>
      </c>
    </row>
    <row r="52" spans="1:4" ht="38.25" thickBot="1">
      <c r="A52" s="606" t="s">
        <v>4364</v>
      </c>
      <c r="B52" s="607" t="s">
        <v>4365</v>
      </c>
      <c r="C52" s="608">
        <v>1</v>
      </c>
      <c r="D52" s="615"/>
    </row>
    <row r="53" spans="1:4" ht="113.25" thickBot="1">
      <c r="A53" s="612" t="s">
        <v>4366</v>
      </c>
      <c r="B53" s="613" t="s">
        <v>4367</v>
      </c>
      <c r="C53" s="614">
        <v>0</v>
      </c>
      <c r="D53" s="614">
        <v>0.3</v>
      </c>
    </row>
    <row r="54" spans="1:4" ht="75.75" thickBot="1">
      <c r="A54" s="603" t="s">
        <v>4368</v>
      </c>
      <c r="B54" s="604" t="s">
        <v>4369</v>
      </c>
      <c r="C54" s="605">
        <v>0</v>
      </c>
      <c r="D54" s="605">
        <v>0.3</v>
      </c>
    </row>
    <row r="55" spans="1:4" ht="39.75" customHeight="1" thickBot="1">
      <c r="A55" s="917" t="s">
        <v>4370</v>
      </c>
      <c r="B55" s="918"/>
      <c r="C55" s="918"/>
      <c r="D55" s="919"/>
    </row>
    <row r="56" spans="1:4" ht="168.75" customHeight="1" thickBot="1">
      <c r="A56" s="606" t="s">
        <v>4371</v>
      </c>
      <c r="B56" s="926" t="s">
        <v>4372</v>
      </c>
      <c r="C56" s="927"/>
      <c r="D56" s="928"/>
    </row>
    <row r="57" spans="1:4" ht="38.25" thickBot="1">
      <c r="A57" s="612" t="s">
        <v>4373</v>
      </c>
      <c r="B57" s="613" t="s">
        <v>4374</v>
      </c>
      <c r="C57" s="614">
        <v>0.1</v>
      </c>
      <c r="D57" s="614">
        <v>0</v>
      </c>
    </row>
    <row r="58" spans="1:4" ht="113.25" thickBot="1">
      <c r="A58" s="603" t="s">
        <v>4375</v>
      </c>
      <c r="B58" s="604" t="s">
        <v>4376</v>
      </c>
      <c r="C58" s="605">
        <v>0.3</v>
      </c>
      <c r="D58" s="605">
        <v>0</v>
      </c>
    </row>
    <row r="59" spans="1:4" ht="94.5" thickBot="1">
      <c r="A59" s="603" t="s">
        <v>4377</v>
      </c>
      <c r="B59" s="604" t="s">
        <v>4378</v>
      </c>
      <c r="C59" s="605">
        <v>0.4</v>
      </c>
      <c r="D59" s="605">
        <v>0.3</v>
      </c>
    </row>
    <row r="60" spans="1:4" ht="19.5" thickBot="1">
      <c r="A60" s="603" t="s">
        <v>4379</v>
      </c>
      <c r="B60" s="604" t="s">
        <v>4380</v>
      </c>
      <c r="C60" s="605">
        <v>0.9</v>
      </c>
      <c r="D60" s="605">
        <v>1</v>
      </c>
    </row>
    <row r="61" spans="1:4" ht="57" thickBot="1">
      <c r="A61" s="603" t="s">
        <v>4381</v>
      </c>
      <c r="B61" s="604" t="s">
        <v>4382</v>
      </c>
      <c r="C61" s="605">
        <v>1</v>
      </c>
      <c r="D61" s="605">
        <v>3</v>
      </c>
    </row>
    <row r="62" spans="1:4" ht="168.75" customHeight="1" thickBot="1">
      <c r="A62" s="603" t="s">
        <v>4383</v>
      </c>
      <c r="B62" s="926" t="s">
        <v>4384</v>
      </c>
      <c r="C62" s="927"/>
      <c r="D62" s="928"/>
    </row>
    <row r="63" spans="1:4" ht="38.25" thickBot="1">
      <c r="A63" s="603" t="s">
        <v>4385</v>
      </c>
      <c r="B63" s="604" t="s">
        <v>4374</v>
      </c>
      <c r="C63" s="605">
        <v>0.1</v>
      </c>
      <c r="D63" s="605">
        <v>0</v>
      </c>
    </row>
    <row r="64" spans="1:4" ht="169.5" thickBot="1">
      <c r="A64" s="603" t="s">
        <v>4386</v>
      </c>
      <c r="B64" s="604" t="s">
        <v>4387</v>
      </c>
      <c r="C64" s="605">
        <v>0.4</v>
      </c>
      <c r="D64" s="605">
        <v>0.3</v>
      </c>
    </row>
    <row r="65" spans="1:4" ht="94.5" thickBot="1">
      <c r="A65" s="603" t="s">
        <v>4388</v>
      </c>
      <c r="B65" s="604" t="s">
        <v>4389</v>
      </c>
      <c r="C65" s="605">
        <v>0.9</v>
      </c>
      <c r="D65" s="605">
        <v>1</v>
      </c>
    </row>
    <row r="66" spans="1:4" ht="94.5" thickBot="1">
      <c r="A66" s="603" t="s">
        <v>4390</v>
      </c>
      <c r="B66" s="604" t="s">
        <v>4391</v>
      </c>
      <c r="C66" s="605">
        <v>1</v>
      </c>
      <c r="D66" s="605">
        <v>3</v>
      </c>
    </row>
    <row r="67" spans="1:4" ht="169.5" thickBot="1">
      <c r="A67" s="603" t="s">
        <v>4392</v>
      </c>
      <c r="B67" s="604" t="s">
        <v>4393</v>
      </c>
      <c r="C67" s="605">
        <v>0.9</v>
      </c>
      <c r="D67" s="605">
        <v>1</v>
      </c>
    </row>
    <row r="68" spans="1:4" ht="38.25" thickBot="1">
      <c r="A68" s="603" t="s">
        <v>4394</v>
      </c>
      <c r="B68" s="604" t="s">
        <v>4395</v>
      </c>
      <c r="C68" s="605">
        <v>0.9</v>
      </c>
      <c r="D68" s="605">
        <v>1</v>
      </c>
    </row>
    <row r="69" spans="1:4" ht="188.25" thickBot="1">
      <c r="A69" s="603" t="s">
        <v>4396</v>
      </c>
      <c r="B69" s="604" t="s">
        <v>4397</v>
      </c>
      <c r="C69" s="605">
        <v>0.5</v>
      </c>
      <c r="D69" s="605">
        <v>0.6</v>
      </c>
    </row>
    <row r="70" spans="1:4" ht="132" thickBot="1">
      <c r="A70" s="603" t="s">
        <v>4398</v>
      </c>
      <c r="B70" s="604" t="s">
        <v>4399</v>
      </c>
      <c r="C70" s="605">
        <v>0.5</v>
      </c>
      <c r="D70" s="605">
        <v>0.3</v>
      </c>
    </row>
    <row r="71" spans="1:4" ht="207" thickBot="1">
      <c r="A71" s="603" t="s">
        <v>4400</v>
      </c>
      <c r="B71" s="604" t="s">
        <v>4401</v>
      </c>
      <c r="C71" s="605">
        <v>0.3</v>
      </c>
      <c r="D71" s="605">
        <v>0</v>
      </c>
    </row>
    <row r="72" spans="1:4" ht="150.75" thickBot="1">
      <c r="A72" s="603" t="s">
        <v>4402</v>
      </c>
      <c r="B72" s="604" t="s">
        <v>4403</v>
      </c>
      <c r="C72" s="605">
        <v>0.8</v>
      </c>
      <c r="D72" s="605">
        <v>1</v>
      </c>
    </row>
    <row r="73" spans="1:4" ht="188.25" thickBot="1">
      <c r="A73" s="603" t="s">
        <v>4404</v>
      </c>
      <c r="B73" s="604" t="s">
        <v>4405</v>
      </c>
      <c r="C73" s="605">
        <v>1</v>
      </c>
      <c r="D73" s="605">
        <v>0.3</v>
      </c>
    </row>
    <row r="74" spans="1:4" ht="132" thickBot="1">
      <c r="A74" s="603" t="s">
        <v>4406</v>
      </c>
      <c r="B74" s="604" t="s">
        <v>4407</v>
      </c>
      <c r="C74" s="605">
        <v>1</v>
      </c>
      <c r="D74" s="605">
        <v>0.3</v>
      </c>
    </row>
    <row r="75" spans="1:4" ht="263.25" thickBot="1">
      <c r="A75" s="603" t="s">
        <v>4408</v>
      </c>
      <c r="B75" s="604" t="s">
        <v>4409</v>
      </c>
      <c r="C75" s="605">
        <v>1</v>
      </c>
      <c r="D75" s="605">
        <v>0.3</v>
      </c>
    </row>
    <row r="76" spans="1:4" ht="113.25" thickBot="1">
      <c r="A76" s="606" t="s">
        <v>4410</v>
      </c>
      <c r="B76" s="607" t="s">
        <v>4411</v>
      </c>
      <c r="C76" s="608">
        <v>0.9</v>
      </c>
      <c r="D76" s="608">
        <v>0.5</v>
      </c>
    </row>
    <row r="77" spans="1:4" ht="150.75" thickBot="1">
      <c r="A77" s="612" t="s">
        <v>4412</v>
      </c>
      <c r="B77" s="613" t="s">
        <v>4413</v>
      </c>
      <c r="C77" s="614">
        <v>0.5</v>
      </c>
      <c r="D77" s="614">
        <v>0</v>
      </c>
    </row>
    <row r="78" spans="1:4" ht="132" thickBot="1">
      <c r="A78" s="603" t="s">
        <v>4414</v>
      </c>
      <c r="B78" s="604" t="s">
        <v>4415</v>
      </c>
      <c r="C78" s="605">
        <v>0</v>
      </c>
      <c r="D78" s="605">
        <v>0.3</v>
      </c>
    </row>
    <row r="79" spans="1:4" ht="188.25" thickBot="1">
      <c r="A79" s="603" t="s">
        <v>4416</v>
      </c>
      <c r="B79" s="604" t="s">
        <v>4417</v>
      </c>
      <c r="C79" s="605">
        <v>0.5</v>
      </c>
      <c r="D79" s="605">
        <v>0.6</v>
      </c>
    </row>
    <row r="80" spans="1:4" ht="56.25" customHeight="1" thickBot="1">
      <c r="A80" s="606" t="s">
        <v>4418</v>
      </c>
      <c r="B80" s="926" t="s">
        <v>4419</v>
      </c>
      <c r="C80" s="927"/>
      <c r="D80" s="928"/>
    </row>
    <row r="81" spans="1:4" ht="38.25" thickBot="1">
      <c r="A81" s="609" t="s">
        <v>4420</v>
      </c>
      <c r="B81" s="610" t="s">
        <v>4421</v>
      </c>
      <c r="C81" s="610"/>
      <c r="D81" s="611">
        <v>1</v>
      </c>
    </row>
    <row r="82" spans="1:4" ht="38.25" thickBot="1">
      <c r="A82" s="609" t="s">
        <v>4422</v>
      </c>
      <c r="B82" s="610" t="s">
        <v>4423</v>
      </c>
      <c r="C82" s="610"/>
      <c r="D82" s="611">
        <v>2</v>
      </c>
    </row>
    <row r="83" spans="1:4" ht="19.5" thickBot="1">
      <c r="A83" s="609" t="s">
        <v>4424</v>
      </c>
      <c r="B83" s="610" t="s">
        <v>4425</v>
      </c>
      <c r="C83" s="610"/>
      <c r="D83" s="611">
        <v>3</v>
      </c>
    </row>
    <row r="84" spans="1:4" ht="131.25" customHeight="1" thickBot="1">
      <c r="A84" s="609" t="s">
        <v>4426</v>
      </c>
      <c r="B84" s="926" t="s">
        <v>4427</v>
      </c>
      <c r="C84" s="927"/>
      <c r="D84" s="928"/>
    </row>
    <row r="85" spans="1:4" ht="38.25" thickBot="1">
      <c r="A85" s="612" t="s">
        <v>4428</v>
      </c>
      <c r="B85" s="613" t="s">
        <v>4421</v>
      </c>
      <c r="C85" s="613"/>
      <c r="D85" s="614">
        <v>1</v>
      </c>
    </row>
    <row r="86" spans="1:4" ht="113.25" thickBot="1">
      <c r="A86" s="603" t="s">
        <v>4429</v>
      </c>
      <c r="B86" s="604" t="s">
        <v>4430</v>
      </c>
      <c r="C86" s="604"/>
      <c r="D86" s="605">
        <v>2</v>
      </c>
    </row>
    <row r="87" spans="1:4" ht="113.25" thickBot="1">
      <c r="A87" s="603" t="s">
        <v>4431</v>
      </c>
      <c r="B87" s="604" t="s">
        <v>4432</v>
      </c>
      <c r="C87" s="604"/>
      <c r="D87" s="605">
        <v>3</v>
      </c>
    </row>
    <row r="91" spans="1:4" ht="74.25" customHeight="1"/>
    <row r="92" spans="1:4" ht="74.25" customHeight="1"/>
    <row r="93" spans="1:4" ht="74.25" customHeight="1"/>
    <row r="94" spans="1:4" ht="74.25" customHeight="1"/>
    <row r="95" spans="1:4" ht="74.25" customHeight="1"/>
  </sheetData>
  <mergeCells count="18">
    <mergeCell ref="B84:D84"/>
    <mergeCell ref="B9:D9"/>
    <mergeCell ref="B17:D17"/>
    <mergeCell ref="B22:D22"/>
    <mergeCell ref="B25:D25"/>
    <mergeCell ref="B30:D30"/>
    <mergeCell ref="A37:D37"/>
    <mergeCell ref="B49:D49"/>
    <mergeCell ref="A55:D55"/>
    <mergeCell ref="B56:D56"/>
    <mergeCell ref="B62:D62"/>
    <mergeCell ref="B80:D80"/>
    <mergeCell ref="A5:D5"/>
    <mergeCell ref="C1:D1"/>
    <mergeCell ref="A2:D2"/>
    <mergeCell ref="A3:A4"/>
    <mergeCell ref="B3:B4"/>
    <mergeCell ref="C3:D3"/>
  </mergeCells>
  <pageMargins left="0.70866141732283472" right="0.39370078740157483" top="0.74803149606299213" bottom="0.74803149606299213" header="0.31496062992125984" footer="0.31496062992125984"/>
  <pageSetup paperSize="9" scale="79" fitToHeight="0" orientation="portrait" blackAndWhite="1"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F0"/>
    <pageSetUpPr fitToPage="1"/>
  </sheetPr>
  <dimension ref="A1:B172"/>
  <sheetViews>
    <sheetView topLeftCell="A28" workbookViewId="0">
      <selection activeCell="B37" sqref="B37"/>
    </sheetView>
  </sheetViews>
  <sheetFormatPr defaultRowHeight="15"/>
  <cols>
    <col min="1" max="1" width="13" customWidth="1"/>
    <col min="2" max="2" width="136.28515625" customWidth="1"/>
  </cols>
  <sheetData>
    <row r="1" spans="1:2" ht="18.75">
      <c r="B1" s="552" t="s">
        <v>4524</v>
      </c>
    </row>
    <row r="2" spans="1:2" ht="18.75">
      <c r="B2" s="552" t="s">
        <v>4525</v>
      </c>
    </row>
    <row r="3" spans="1:2" ht="18.75">
      <c r="A3" s="553" t="s">
        <v>2454</v>
      </c>
    </row>
    <row r="4" spans="1:2" ht="47.25" customHeight="1">
      <c r="A4" s="932" t="s">
        <v>3922</v>
      </c>
      <c r="B4" s="932"/>
    </row>
    <row r="5" spans="1:2" ht="187.5">
      <c r="A5" s="655"/>
      <c r="B5" s="656" t="s">
        <v>3923</v>
      </c>
    </row>
    <row r="6" spans="1:2" ht="56.25">
      <c r="A6" s="655"/>
      <c r="B6" s="656" t="s">
        <v>3924</v>
      </c>
    </row>
    <row r="7" spans="1:2" ht="56.25">
      <c r="A7" s="655"/>
      <c r="B7" s="656" t="s">
        <v>4529</v>
      </c>
    </row>
    <row r="8" spans="1:2" ht="56.25">
      <c r="A8" s="655"/>
      <c r="B8" s="656" t="s">
        <v>4530</v>
      </c>
    </row>
    <row r="9" spans="1:2" ht="37.5">
      <c r="A9" s="655"/>
      <c r="B9" s="656" t="s">
        <v>4531</v>
      </c>
    </row>
    <row r="10" spans="1:2" ht="75">
      <c r="A10" s="655"/>
      <c r="B10" s="656" t="s">
        <v>3925</v>
      </c>
    </row>
    <row r="11" spans="1:2" ht="75">
      <c r="A11" s="655"/>
      <c r="B11" s="656" t="s">
        <v>3926</v>
      </c>
    </row>
    <row r="12" spans="1:2" ht="37.5">
      <c r="A12" s="655"/>
      <c r="B12" s="656" t="s">
        <v>3927</v>
      </c>
    </row>
    <row r="13" spans="1:2" ht="37.5">
      <c r="A13" s="655"/>
      <c r="B13" s="656" t="s">
        <v>3928</v>
      </c>
    </row>
    <row r="14" spans="1:2" ht="56.25">
      <c r="A14" s="655"/>
      <c r="B14" s="656" t="s">
        <v>3929</v>
      </c>
    </row>
    <row r="15" spans="1:2" ht="56.25">
      <c r="A15" s="655"/>
      <c r="B15" s="656" t="s">
        <v>3930</v>
      </c>
    </row>
    <row r="16" spans="1:2" ht="75">
      <c r="A16" s="655"/>
      <c r="B16" s="656" t="s">
        <v>3931</v>
      </c>
    </row>
    <row r="17" spans="1:2" ht="56.25">
      <c r="A17" s="655"/>
      <c r="B17" s="656" t="s">
        <v>3932</v>
      </c>
    </row>
    <row r="18" spans="1:2" ht="37.5">
      <c r="A18" s="655"/>
      <c r="B18" s="656" t="s">
        <v>3933</v>
      </c>
    </row>
    <row r="19" spans="1:2" ht="56.25">
      <c r="A19" s="655"/>
      <c r="B19" s="656" t="s">
        <v>3934</v>
      </c>
    </row>
    <row r="20" spans="1:2" ht="75">
      <c r="A20" s="655"/>
      <c r="B20" s="656" t="s">
        <v>3935</v>
      </c>
    </row>
    <row r="21" spans="1:2" ht="56.25">
      <c r="A21" s="655"/>
      <c r="B21" s="656" t="s">
        <v>3936</v>
      </c>
    </row>
    <row r="22" spans="1:2" ht="56.25">
      <c r="A22" s="655"/>
      <c r="B22" s="656" t="s">
        <v>3937</v>
      </c>
    </row>
    <row r="23" spans="1:2" ht="56.25">
      <c r="A23" s="655"/>
      <c r="B23" s="656" t="s">
        <v>3938</v>
      </c>
    </row>
    <row r="24" spans="1:2" ht="56.25">
      <c r="A24" s="655"/>
      <c r="B24" s="656" t="s">
        <v>3939</v>
      </c>
    </row>
    <row r="25" spans="1:2" ht="75">
      <c r="A25" s="655"/>
      <c r="B25" s="656" t="s">
        <v>3940</v>
      </c>
    </row>
    <row r="26" spans="1:2" ht="75">
      <c r="A26" s="655"/>
      <c r="B26" s="656" t="s">
        <v>3941</v>
      </c>
    </row>
    <row r="27" spans="1:2" ht="18.75">
      <c r="A27" s="655"/>
      <c r="B27" s="656" t="s">
        <v>3942</v>
      </c>
    </row>
    <row r="28" spans="1:2" ht="56.25">
      <c r="A28" s="655"/>
      <c r="B28" s="656" t="s">
        <v>3943</v>
      </c>
    </row>
    <row r="29" spans="1:2" ht="56.25">
      <c r="A29" s="655"/>
      <c r="B29" s="656" t="s">
        <v>3944</v>
      </c>
    </row>
    <row r="30" spans="1:2" ht="56.25">
      <c r="A30" s="655"/>
      <c r="B30" s="656" t="s">
        <v>3945</v>
      </c>
    </row>
    <row r="31" spans="1:2" ht="56.25">
      <c r="A31" s="655"/>
      <c r="B31" s="656" t="s">
        <v>3946</v>
      </c>
    </row>
    <row r="32" spans="1:2" ht="75">
      <c r="A32" s="655"/>
      <c r="B32" s="656" t="s">
        <v>3947</v>
      </c>
    </row>
    <row r="33" spans="1:2" ht="37.5">
      <c r="A33" s="655"/>
      <c r="B33" s="656" t="s">
        <v>3948</v>
      </c>
    </row>
    <row r="34" spans="1:2" ht="37.5">
      <c r="A34" s="655"/>
      <c r="B34" s="656" t="s">
        <v>3949</v>
      </c>
    </row>
    <row r="35" spans="1:2" ht="56.25">
      <c r="A35" s="655"/>
      <c r="B35" s="656" t="s">
        <v>3950</v>
      </c>
    </row>
    <row r="36" spans="1:2" ht="56.25">
      <c r="A36" s="655"/>
      <c r="B36" s="656" t="s">
        <v>3951</v>
      </c>
    </row>
    <row r="37" spans="1:2" ht="37.5">
      <c r="A37" s="655"/>
      <c r="B37" s="656" t="s">
        <v>3952</v>
      </c>
    </row>
    <row r="38" spans="1:2" ht="75">
      <c r="A38" s="655"/>
      <c r="B38" s="656" t="s">
        <v>3953</v>
      </c>
    </row>
    <row r="39" spans="1:2" ht="56.25">
      <c r="A39" s="655"/>
      <c r="B39" s="656" t="s">
        <v>3954</v>
      </c>
    </row>
    <row r="40" spans="1:2" ht="131.25">
      <c r="A40" s="655"/>
      <c r="B40" s="657" t="s">
        <v>4532</v>
      </c>
    </row>
    <row r="41" spans="1:2" ht="93.75">
      <c r="A41" s="655"/>
      <c r="B41" s="657" t="s">
        <v>4533</v>
      </c>
    </row>
    <row r="42" spans="1:2" ht="56.25">
      <c r="A42" s="655"/>
      <c r="B42" s="657" t="s">
        <v>4534</v>
      </c>
    </row>
    <row r="43" spans="1:2" ht="37.5">
      <c r="A43" s="655"/>
      <c r="B43" s="656" t="s">
        <v>3955</v>
      </c>
    </row>
    <row r="44" spans="1:2" ht="18.75">
      <c r="A44" s="655"/>
      <c r="B44" s="656" t="s">
        <v>3956</v>
      </c>
    </row>
    <row r="45" spans="1:2" ht="18.75">
      <c r="A45" s="655"/>
      <c r="B45" s="656" t="s">
        <v>3957</v>
      </c>
    </row>
    <row r="46" spans="1:2" ht="18.75">
      <c r="A46" s="655"/>
      <c r="B46" s="656" t="s">
        <v>3958</v>
      </c>
    </row>
    <row r="47" spans="1:2" ht="37.5">
      <c r="A47" s="655"/>
      <c r="B47" s="656" t="s">
        <v>3959</v>
      </c>
    </row>
    <row r="48" spans="1:2">
      <c r="A48" s="655"/>
      <c r="B48" s="655"/>
    </row>
    <row r="49" spans="1:2" ht="37.5">
      <c r="A49" s="655"/>
      <c r="B49" s="657" t="s">
        <v>4535</v>
      </c>
    </row>
    <row r="50" spans="1:2" ht="37.5">
      <c r="A50" s="655"/>
      <c r="B50" s="656" t="s">
        <v>3960</v>
      </c>
    </row>
    <row r="51" spans="1:2">
      <c r="A51" s="655"/>
      <c r="B51" s="655"/>
    </row>
    <row r="52" spans="1:2" ht="18.75">
      <c r="A52" s="656"/>
      <c r="B52" s="656"/>
    </row>
    <row r="53" spans="1:2" ht="18.75">
      <c r="A53" s="425"/>
      <c r="B53" s="425" t="s">
        <v>2533</v>
      </c>
    </row>
    <row r="54" spans="1:2" ht="18.75">
      <c r="A54" s="658"/>
      <c r="B54" s="658" t="s">
        <v>2455</v>
      </c>
    </row>
    <row r="55" spans="1:2" ht="37.5">
      <c r="A55" s="655"/>
      <c r="B55" s="656" t="s">
        <v>3961</v>
      </c>
    </row>
    <row r="56" spans="1:2" ht="18.75">
      <c r="A56" s="655"/>
      <c r="B56" s="656" t="s">
        <v>3962</v>
      </c>
    </row>
    <row r="57" spans="1:2" ht="18.75">
      <c r="A57" s="655"/>
      <c r="B57" s="656" t="s">
        <v>3963</v>
      </c>
    </row>
    <row r="58" spans="1:2" ht="56.25">
      <c r="A58" s="655"/>
      <c r="B58" s="656" t="s">
        <v>3964</v>
      </c>
    </row>
    <row r="59" spans="1:2" ht="18.75">
      <c r="A59" s="425"/>
      <c r="B59" s="425" t="s">
        <v>2533</v>
      </c>
    </row>
    <row r="60" spans="1:2" ht="18.75">
      <c r="A60" s="655"/>
      <c r="B60" s="658" t="s">
        <v>2455</v>
      </c>
    </row>
    <row r="61" spans="1:2" ht="18.75">
      <c r="A61" s="655"/>
      <c r="B61" s="658" t="s">
        <v>3965</v>
      </c>
    </row>
    <row r="62" spans="1:2" ht="37.5">
      <c r="A62" s="655"/>
      <c r="B62" s="656" t="s">
        <v>3966</v>
      </c>
    </row>
    <row r="63" spans="1:2" ht="37.5">
      <c r="A63" s="655"/>
      <c r="B63" s="656" t="s">
        <v>3967</v>
      </c>
    </row>
    <row r="64" spans="1:2" ht="37.5">
      <c r="A64" s="655"/>
      <c r="B64" s="656" t="s">
        <v>3968</v>
      </c>
    </row>
    <row r="65" spans="1:2" ht="37.5">
      <c r="A65" s="655"/>
      <c r="B65" s="656" t="s">
        <v>3969</v>
      </c>
    </row>
    <row r="66" spans="1:2" ht="37.5">
      <c r="A66" s="655"/>
      <c r="B66" s="656" t="s">
        <v>4539</v>
      </c>
    </row>
    <row r="67" spans="1:2" ht="18.75">
      <c r="A67" s="655"/>
      <c r="B67" s="656" t="s">
        <v>4537</v>
      </c>
    </row>
    <row r="68" spans="1:2" ht="18.75">
      <c r="A68" s="655"/>
      <c r="B68" s="425" t="s">
        <v>2533</v>
      </c>
    </row>
    <row r="69" spans="1:2" ht="18.75">
      <c r="A69" s="655"/>
      <c r="B69" s="658" t="s">
        <v>3970</v>
      </c>
    </row>
    <row r="70" spans="1:2" ht="18.75">
      <c r="A70" s="655"/>
      <c r="B70" s="656" t="s">
        <v>3971</v>
      </c>
    </row>
    <row r="71" spans="1:2" ht="18.75">
      <c r="A71" s="655"/>
      <c r="B71" s="656" t="s">
        <v>3972</v>
      </c>
    </row>
    <row r="72" spans="1:2" ht="18.75">
      <c r="A72" s="655"/>
      <c r="B72" s="656"/>
    </row>
    <row r="73" spans="1:2" ht="39" customHeight="1">
      <c r="A73" s="655"/>
      <c r="B73" s="657" t="s">
        <v>4536</v>
      </c>
    </row>
    <row r="74" spans="1:2" ht="37.5">
      <c r="A74" s="655"/>
      <c r="B74" s="656" t="s">
        <v>3973</v>
      </c>
    </row>
    <row r="75" spans="1:2" ht="18.75">
      <c r="A75" s="655"/>
      <c r="B75" s="656"/>
    </row>
    <row r="76" spans="1:2" ht="18.75">
      <c r="A76" s="655"/>
      <c r="B76" s="425" t="s">
        <v>2533</v>
      </c>
    </row>
    <row r="77" spans="1:2" ht="18.75">
      <c r="A77" s="655"/>
      <c r="B77" s="658" t="s">
        <v>2455</v>
      </c>
    </row>
    <row r="78" spans="1:2" ht="37.5">
      <c r="A78" s="655"/>
      <c r="B78" s="656" t="s">
        <v>3974</v>
      </c>
    </row>
    <row r="79" spans="1:2" ht="18.75">
      <c r="A79" s="655"/>
      <c r="B79" s="656" t="s">
        <v>3975</v>
      </c>
    </row>
    <row r="80" spans="1:2" ht="18.75">
      <c r="A80" s="655"/>
      <c r="B80" s="656" t="s">
        <v>3976</v>
      </c>
    </row>
    <row r="81" spans="1:2" ht="56.25">
      <c r="A81" s="655"/>
      <c r="B81" s="656" t="s">
        <v>4538</v>
      </c>
    </row>
    <row r="82" spans="1:2" ht="18.75">
      <c r="A82" s="655"/>
      <c r="B82" s="656" t="s">
        <v>4537</v>
      </c>
    </row>
    <row r="83" spans="1:2" ht="18.75">
      <c r="A83" s="656"/>
      <c r="B83" s="656"/>
    </row>
    <row r="84" spans="1:2" ht="24" customHeight="1">
      <c r="A84" s="659"/>
      <c r="B84" s="656"/>
    </row>
    <row r="85" spans="1:2" ht="18.75">
      <c r="A85" s="655"/>
      <c r="B85" s="658" t="s">
        <v>2455</v>
      </c>
    </row>
    <row r="86" spans="1:2" ht="18.75">
      <c r="A86" s="655"/>
      <c r="B86" s="656" t="s">
        <v>3977</v>
      </c>
    </row>
    <row r="87" spans="1:2" ht="75">
      <c r="A87" s="655"/>
      <c r="B87" s="656" t="s">
        <v>3978</v>
      </c>
    </row>
    <row r="88" spans="1:2" ht="56.25">
      <c r="A88" s="655"/>
      <c r="B88" s="656" t="s">
        <v>3979</v>
      </c>
    </row>
    <row r="89" spans="1:2" ht="93.75">
      <c r="A89" s="655"/>
      <c r="B89" s="656" t="s">
        <v>3980</v>
      </c>
    </row>
    <row r="90" spans="1:2" ht="56.25">
      <c r="A90" s="655"/>
      <c r="B90" s="656" t="s">
        <v>3981</v>
      </c>
    </row>
    <row r="91" spans="1:2">
      <c r="A91" s="655"/>
      <c r="B91" s="655"/>
    </row>
    <row r="92" spans="1:2">
      <c r="A92" s="655"/>
      <c r="B92" s="655"/>
    </row>
    <row r="93" spans="1:2">
      <c r="A93" s="655"/>
      <c r="B93" s="655"/>
    </row>
    <row r="94" spans="1:2">
      <c r="A94" s="655"/>
      <c r="B94" s="655"/>
    </row>
    <row r="95" spans="1:2">
      <c r="A95" s="655"/>
      <c r="B95" s="655"/>
    </row>
    <row r="96" spans="1:2">
      <c r="A96" s="655"/>
      <c r="B96" s="655"/>
    </row>
    <row r="97" spans="1:2">
      <c r="A97" s="655"/>
      <c r="B97" s="655"/>
    </row>
    <row r="98" spans="1:2">
      <c r="A98" s="655"/>
      <c r="B98" s="655"/>
    </row>
    <row r="99" spans="1:2">
      <c r="A99" s="655"/>
      <c r="B99" s="655"/>
    </row>
    <row r="100" spans="1:2">
      <c r="A100" s="655"/>
      <c r="B100" s="655"/>
    </row>
    <row r="101" spans="1:2">
      <c r="A101" s="655"/>
      <c r="B101" s="655"/>
    </row>
    <row r="102" spans="1:2">
      <c r="A102" s="655"/>
      <c r="B102" s="655"/>
    </row>
    <row r="103" spans="1:2">
      <c r="A103" s="655"/>
      <c r="B103" s="655"/>
    </row>
    <row r="104" spans="1:2">
      <c r="A104" s="655"/>
      <c r="B104" s="655"/>
    </row>
    <row r="105" spans="1:2">
      <c r="A105" s="655"/>
      <c r="B105" s="655"/>
    </row>
    <row r="106" spans="1:2">
      <c r="A106" s="655"/>
      <c r="B106" s="655"/>
    </row>
    <row r="107" spans="1:2">
      <c r="A107" s="655"/>
      <c r="B107" s="655"/>
    </row>
    <row r="108" spans="1:2">
      <c r="A108" s="655"/>
      <c r="B108" s="655"/>
    </row>
    <row r="109" spans="1:2">
      <c r="A109" s="655"/>
      <c r="B109" s="655"/>
    </row>
    <row r="110" spans="1:2">
      <c r="A110" s="655"/>
      <c r="B110" s="655"/>
    </row>
    <row r="111" spans="1:2">
      <c r="A111" s="655"/>
      <c r="B111" s="655"/>
    </row>
    <row r="112" spans="1:2">
      <c r="A112" s="655"/>
      <c r="B112" s="655"/>
    </row>
    <row r="113" spans="1:2">
      <c r="A113" s="655"/>
      <c r="B113" s="655"/>
    </row>
    <row r="114" spans="1:2">
      <c r="A114" s="655"/>
      <c r="B114" s="655"/>
    </row>
    <row r="115" spans="1:2">
      <c r="A115" s="655"/>
      <c r="B115" s="655"/>
    </row>
    <row r="116" spans="1:2">
      <c r="A116" s="655"/>
      <c r="B116" s="655"/>
    </row>
    <row r="117" spans="1:2">
      <c r="A117" s="655"/>
      <c r="B117" s="655"/>
    </row>
    <row r="118" spans="1:2">
      <c r="A118" s="655"/>
      <c r="B118" s="655"/>
    </row>
    <row r="119" spans="1:2">
      <c r="A119" s="655"/>
      <c r="B119" s="655"/>
    </row>
    <row r="120" spans="1:2">
      <c r="A120" s="655"/>
      <c r="B120" s="655"/>
    </row>
    <row r="121" spans="1:2">
      <c r="A121" s="655"/>
      <c r="B121" s="655"/>
    </row>
    <row r="122" spans="1:2">
      <c r="A122" s="655"/>
      <c r="B122" s="655"/>
    </row>
    <row r="123" spans="1:2">
      <c r="A123" s="655"/>
      <c r="B123" s="655"/>
    </row>
    <row r="124" spans="1:2">
      <c r="A124" s="655"/>
      <c r="B124" s="655"/>
    </row>
    <row r="125" spans="1:2">
      <c r="A125" s="655"/>
      <c r="B125" s="655"/>
    </row>
    <row r="126" spans="1:2">
      <c r="A126" s="655"/>
      <c r="B126" s="655"/>
    </row>
    <row r="127" spans="1:2">
      <c r="A127" s="655"/>
      <c r="B127" s="655"/>
    </row>
    <row r="128" spans="1:2">
      <c r="A128" s="655"/>
      <c r="B128" s="655"/>
    </row>
    <row r="129" spans="1:2">
      <c r="A129" s="655"/>
      <c r="B129" s="655"/>
    </row>
    <row r="130" spans="1:2">
      <c r="A130" s="655"/>
      <c r="B130" s="655"/>
    </row>
    <row r="131" spans="1:2">
      <c r="A131" s="655"/>
      <c r="B131" s="655"/>
    </row>
    <row r="132" spans="1:2">
      <c r="A132" s="655"/>
      <c r="B132" s="655"/>
    </row>
    <row r="133" spans="1:2">
      <c r="A133" s="655"/>
      <c r="B133" s="655"/>
    </row>
    <row r="134" spans="1:2">
      <c r="A134" s="655"/>
      <c r="B134" s="655"/>
    </row>
    <row r="135" spans="1:2">
      <c r="A135" s="655"/>
      <c r="B135" s="655"/>
    </row>
    <row r="136" spans="1:2">
      <c r="A136" s="655"/>
      <c r="B136" s="655"/>
    </row>
    <row r="137" spans="1:2">
      <c r="A137" s="655"/>
      <c r="B137" s="655"/>
    </row>
    <row r="138" spans="1:2">
      <c r="A138" s="655"/>
      <c r="B138" s="655"/>
    </row>
    <row r="139" spans="1:2">
      <c r="A139" s="655"/>
      <c r="B139" s="655"/>
    </row>
    <row r="140" spans="1:2">
      <c r="A140" s="655"/>
      <c r="B140" s="655"/>
    </row>
    <row r="141" spans="1:2">
      <c r="A141" s="655"/>
      <c r="B141" s="655"/>
    </row>
    <row r="142" spans="1:2">
      <c r="A142" s="655"/>
      <c r="B142" s="655"/>
    </row>
    <row r="143" spans="1:2">
      <c r="A143" s="655"/>
      <c r="B143" s="655"/>
    </row>
    <row r="144" spans="1:2">
      <c r="A144" s="655"/>
      <c r="B144" s="655"/>
    </row>
    <row r="145" spans="1:2">
      <c r="A145" s="655"/>
      <c r="B145" s="655"/>
    </row>
    <row r="146" spans="1:2">
      <c r="A146" s="655"/>
      <c r="B146" s="655"/>
    </row>
    <row r="147" spans="1:2">
      <c r="A147" s="655"/>
      <c r="B147" s="655"/>
    </row>
    <row r="148" spans="1:2">
      <c r="A148" s="655"/>
      <c r="B148" s="655"/>
    </row>
    <row r="149" spans="1:2">
      <c r="A149" s="655"/>
      <c r="B149" s="655"/>
    </row>
    <row r="150" spans="1:2">
      <c r="A150" s="655"/>
      <c r="B150" s="655"/>
    </row>
    <row r="151" spans="1:2">
      <c r="A151" s="655"/>
      <c r="B151" s="655"/>
    </row>
    <row r="152" spans="1:2">
      <c r="A152" s="655"/>
      <c r="B152" s="655"/>
    </row>
    <row r="153" spans="1:2">
      <c r="A153" s="655"/>
      <c r="B153" s="655"/>
    </row>
    <row r="154" spans="1:2">
      <c r="A154" s="655"/>
      <c r="B154" s="655"/>
    </row>
    <row r="155" spans="1:2">
      <c r="A155" s="655"/>
      <c r="B155" s="655"/>
    </row>
    <row r="156" spans="1:2">
      <c r="A156" s="655"/>
      <c r="B156" s="655"/>
    </row>
    <row r="157" spans="1:2">
      <c r="A157" s="655"/>
      <c r="B157" s="655"/>
    </row>
    <row r="158" spans="1:2">
      <c r="A158" s="655"/>
      <c r="B158" s="655"/>
    </row>
    <row r="159" spans="1:2">
      <c r="A159" s="655"/>
      <c r="B159" s="655"/>
    </row>
    <row r="160" spans="1:2">
      <c r="A160" s="655"/>
      <c r="B160" s="655"/>
    </row>
    <row r="161" spans="1:2">
      <c r="A161" s="655"/>
      <c r="B161" s="655"/>
    </row>
    <row r="162" spans="1:2">
      <c r="A162" s="655"/>
      <c r="B162" s="655"/>
    </row>
    <row r="163" spans="1:2">
      <c r="A163" s="655"/>
      <c r="B163" s="655"/>
    </row>
    <row r="164" spans="1:2">
      <c r="A164" s="655"/>
      <c r="B164" s="655"/>
    </row>
    <row r="165" spans="1:2">
      <c r="A165" s="655"/>
      <c r="B165" s="655"/>
    </row>
    <row r="166" spans="1:2">
      <c r="A166" s="655"/>
      <c r="B166" s="655"/>
    </row>
    <row r="167" spans="1:2">
      <c r="A167" s="655"/>
      <c r="B167" s="655"/>
    </row>
    <row r="168" spans="1:2">
      <c r="A168" s="655"/>
      <c r="B168" s="655"/>
    </row>
    <row r="169" spans="1:2">
      <c r="A169" s="655"/>
      <c r="B169" s="655"/>
    </row>
    <row r="170" spans="1:2">
      <c r="A170" s="655"/>
      <c r="B170" s="655"/>
    </row>
    <row r="171" spans="1:2">
      <c r="A171" s="655"/>
      <c r="B171" s="655"/>
    </row>
    <row r="172" spans="1:2">
      <c r="A172" s="655"/>
      <c r="B172" s="655"/>
    </row>
  </sheetData>
  <mergeCells count="1">
    <mergeCell ref="A4:B4"/>
  </mergeCells>
  <printOptions horizontalCentered="1"/>
  <pageMargins left="0.70866141732283472" right="0.51181102362204722" top="0.39370078740157483" bottom="0.39370078740157483" header="0.31496062992125984" footer="0.31496062992125984"/>
  <pageSetup paperSize="9" scale="6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F0"/>
    <pageSetUpPr fitToPage="1"/>
  </sheetPr>
  <dimension ref="A1:H242"/>
  <sheetViews>
    <sheetView workbookViewId="0">
      <selection activeCell="B31" sqref="B31:B38"/>
    </sheetView>
  </sheetViews>
  <sheetFormatPr defaultRowHeight="15"/>
  <cols>
    <col min="1" max="1" width="4.5703125" customWidth="1"/>
    <col min="2" max="2" width="31.7109375" customWidth="1"/>
    <col min="3" max="3" width="59.85546875" customWidth="1"/>
    <col min="4" max="4" width="9.28515625" customWidth="1"/>
    <col min="5" max="5" width="44.28515625" customWidth="1"/>
    <col min="7" max="7" width="19.42578125" style="162" customWidth="1"/>
    <col min="8" max="8" width="39.7109375" customWidth="1"/>
  </cols>
  <sheetData>
    <row r="1" spans="1:8" ht="18.75">
      <c r="G1" s="663" t="s">
        <v>4526</v>
      </c>
    </row>
    <row r="2" spans="1:8" ht="18.75">
      <c r="G2" s="663" t="s">
        <v>4525</v>
      </c>
    </row>
    <row r="3" spans="1:8">
      <c r="A3" s="933" t="s">
        <v>3982</v>
      </c>
      <c r="B3" s="934"/>
      <c r="C3" s="934"/>
      <c r="D3" s="934"/>
      <c r="E3" s="934"/>
    </row>
    <row r="4" spans="1:8" ht="19.5" thickBot="1">
      <c r="A4" s="554"/>
    </row>
    <row r="5" spans="1:8" ht="39" thickBot="1">
      <c r="A5" s="555" t="s">
        <v>410</v>
      </c>
      <c r="B5" s="556" t="s">
        <v>3983</v>
      </c>
      <c r="C5" s="556" t="s">
        <v>3984</v>
      </c>
      <c r="D5" s="556" t="s">
        <v>3985</v>
      </c>
      <c r="E5" s="556" t="s">
        <v>3986</v>
      </c>
      <c r="F5" s="556" t="s">
        <v>3987</v>
      </c>
      <c r="G5" s="661" t="s">
        <v>3988</v>
      </c>
      <c r="H5" s="556" t="s">
        <v>3989</v>
      </c>
    </row>
    <row r="6" spans="1:8" ht="31.5" customHeight="1" thickBot="1">
      <c r="A6" s="935" t="s">
        <v>3990</v>
      </c>
      <c r="B6" s="936"/>
      <c r="C6" s="936"/>
      <c r="D6" s="936"/>
      <c r="E6" s="937"/>
      <c r="F6" s="662">
        <v>-19</v>
      </c>
      <c r="G6" s="557"/>
      <c r="H6" s="557"/>
    </row>
    <row r="7" spans="1:8" ht="15.75" customHeight="1" thickBot="1">
      <c r="A7" s="938" t="s">
        <v>3991</v>
      </c>
      <c r="B7" s="939"/>
      <c r="C7" s="939"/>
      <c r="D7" s="939"/>
      <c r="E7" s="939"/>
      <c r="F7" s="939"/>
      <c r="G7" s="939"/>
      <c r="H7" s="940"/>
    </row>
    <row r="8" spans="1:8" ht="63">
      <c r="A8" s="941" t="s">
        <v>3992</v>
      </c>
      <c r="B8" s="944" t="s">
        <v>3993</v>
      </c>
      <c r="C8" s="558"/>
      <c r="D8" s="947" t="s">
        <v>3994</v>
      </c>
      <c r="E8" s="559" t="s">
        <v>3995</v>
      </c>
      <c r="F8" s="950">
        <v>1</v>
      </c>
      <c r="G8" s="950" t="s">
        <v>3996</v>
      </c>
      <c r="H8" s="558" t="s">
        <v>3997</v>
      </c>
    </row>
    <row r="9" spans="1:8" ht="47.25">
      <c r="A9" s="942"/>
      <c r="B9" s="945"/>
      <c r="C9" s="560"/>
      <c r="D9" s="948"/>
      <c r="E9" s="558" t="s">
        <v>3998</v>
      </c>
      <c r="F9" s="951"/>
      <c r="G9" s="951"/>
      <c r="H9" s="558" t="s">
        <v>3999</v>
      </c>
    </row>
    <row r="10" spans="1:8" ht="15.75">
      <c r="A10" s="942"/>
      <c r="B10" s="945"/>
      <c r="C10" s="558" t="s">
        <v>2455</v>
      </c>
      <c r="D10" s="948"/>
      <c r="E10" s="558" t="s">
        <v>4000</v>
      </c>
      <c r="F10" s="951"/>
      <c r="G10" s="951"/>
      <c r="H10" s="561" t="s">
        <v>4001</v>
      </c>
    </row>
    <row r="11" spans="1:8" ht="46.5">
      <c r="A11" s="942"/>
      <c r="B11" s="945"/>
      <c r="C11" s="562" t="s">
        <v>4002</v>
      </c>
      <c r="D11" s="948"/>
      <c r="E11" s="558" t="s">
        <v>4003</v>
      </c>
      <c r="F11" s="951"/>
      <c r="G11" s="951"/>
      <c r="H11" s="561" t="s">
        <v>4004</v>
      </c>
    </row>
    <row r="12" spans="1:8" ht="36">
      <c r="A12" s="942"/>
      <c r="B12" s="945"/>
      <c r="C12" s="562" t="s">
        <v>4005</v>
      </c>
      <c r="D12" s="948"/>
      <c r="E12" s="563" t="s">
        <v>4006</v>
      </c>
      <c r="F12" s="951"/>
      <c r="G12" s="951"/>
      <c r="H12" s="560"/>
    </row>
    <row r="13" spans="1:8" ht="36">
      <c r="A13" s="942"/>
      <c r="B13" s="945"/>
      <c r="C13" s="562" t="s">
        <v>4007</v>
      </c>
      <c r="D13" s="948"/>
      <c r="E13" s="563" t="s">
        <v>4008</v>
      </c>
      <c r="F13" s="951"/>
      <c r="G13" s="951"/>
      <c r="H13" s="560"/>
    </row>
    <row r="14" spans="1:8">
      <c r="A14" s="942"/>
      <c r="B14" s="945"/>
      <c r="C14" s="562" t="s">
        <v>4009</v>
      </c>
      <c r="D14" s="948"/>
      <c r="E14" s="560"/>
      <c r="F14" s="951"/>
      <c r="G14" s="951"/>
      <c r="H14" s="560"/>
    </row>
    <row r="15" spans="1:8" ht="15.75">
      <c r="A15" s="942"/>
      <c r="B15" s="945"/>
      <c r="C15" s="562" t="s">
        <v>4010</v>
      </c>
      <c r="D15" s="948"/>
      <c r="E15" s="560"/>
      <c r="F15" s="951"/>
      <c r="G15" s="951"/>
      <c r="H15" s="560"/>
    </row>
    <row r="16" spans="1:8" ht="16.5" thickBot="1">
      <c r="A16" s="943"/>
      <c r="B16" s="946"/>
      <c r="C16" s="564"/>
      <c r="D16" s="949"/>
      <c r="E16" s="565"/>
      <c r="F16" s="952"/>
      <c r="G16" s="952"/>
      <c r="H16" s="565"/>
    </row>
    <row r="17" spans="1:8" ht="30" customHeight="1">
      <c r="A17" s="941" t="s">
        <v>4011</v>
      </c>
      <c r="B17" s="953" t="s">
        <v>4012</v>
      </c>
      <c r="C17" s="566"/>
      <c r="D17" s="947" t="s">
        <v>3994</v>
      </c>
      <c r="E17" s="559" t="s">
        <v>3995</v>
      </c>
      <c r="F17" s="950">
        <v>2</v>
      </c>
      <c r="G17" s="950" t="s">
        <v>3996</v>
      </c>
      <c r="H17" s="562" t="s">
        <v>4013</v>
      </c>
    </row>
    <row r="18" spans="1:8" ht="45">
      <c r="A18" s="942"/>
      <c r="B18" s="954"/>
      <c r="C18" s="560"/>
      <c r="D18" s="948"/>
      <c r="E18" s="558" t="s">
        <v>4014</v>
      </c>
      <c r="F18" s="951"/>
      <c r="G18" s="951"/>
      <c r="H18" s="562" t="s">
        <v>3999</v>
      </c>
    </row>
    <row r="19" spans="1:8" ht="15.75">
      <c r="A19" s="942"/>
      <c r="B19" s="954"/>
      <c r="C19" s="566" t="s">
        <v>2455</v>
      </c>
      <c r="D19" s="948"/>
      <c r="E19" s="558" t="s">
        <v>4015</v>
      </c>
      <c r="F19" s="951"/>
      <c r="G19" s="951"/>
      <c r="H19" s="567" t="s">
        <v>4001</v>
      </c>
    </row>
    <row r="20" spans="1:8" ht="91.5">
      <c r="A20" s="942"/>
      <c r="B20" s="954"/>
      <c r="C20" s="568" t="s">
        <v>4016</v>
      </c>
      <c r="D20" s="948"/>
      <c r="E20" s="558" t="s">
        <v>4017</v>
      </c>
      <c r="F20" s="951"/>
      <c r="G20" s="951"/>
      <c r="H20" s="567" t="s">
        <v>4018</v>
      </c>
    </row>
    <row r="21" spans="1:8" ht="46.5">
      <c r="A21" s="942"/>
      <c r="B21" s="954"/>
      <c r="C21" s="568" t="s">
        <v>4019</v>
      </c>
      <c r="D21" s="948"/>
      <c r="E21" s="559" t="s">
        <v>4020</v>
      </c>
      <c r="F21" s="951"/>
      <c r="G21" s="951"/>
      <c r="H21" s="567" t="s">
        <v>4021</v>
      </c>
    </row>
    <row r="22" spans="1:8" ht="46.5">
      <c r="A22" s="942"/>
      <c r="B22" s="954"/>
      <c r="C22" s="562" t="s">
        <v>4022</v>
      </c>
      <c r="D22" s="948"/>
      <c r="E22" s="566" t="s">
        <v>4023</v>
      </c>
      <c r="F22" s="951"/>
      <c r="G22" s="951"/>
      <c r="H22" s="567" t="s">
        <v>4024</v>
      </c>
    </row>
    <row r="23" spans="1:8">
      <c r="A23" s="942"/>
      <c r="B23" s="954"/>
      <c r="C23" s="560"/>
      <c r="D23" s="948"/>
      <c r="E23" s="560"/>
      <c r="F23" s="951"/>
      <c r="G23" s="951"/>
      <c r="H23" s="567" t="s">
        <v>4025</v>
      </c>
    </row>
    <row r="24" spans="1:8" ht="15.75" thickBot="1">
      <c r="A24" s="943"/>
      <c r="B24" s="955"/>
      <c r="C24" s="565"/>
      <c r="D24" s="949"/>
      <c r="E24" s="565"/>
      <c r="F24" s="952"/>
      <c r="G24" s="952"/>
      <c r="H24" s="569" t="s">
        <v>4026</v>
      </c>
    </row>
    <row r="25" spans="1:8" ht="120" customHeight="1">
      <c r="A25" s="956" t="s">
        <v>4027</v>
      </c>
      <c r="B25" s="953" t="s">
        <v>4028</v>
      </c>
      <c r="C25" s="570"/>
      <c r="D25" s="947" t="s">
        <v>3994</v>
      </c>
      <c r="E25" s="559" t="s">
        <v>3995</v>
      </c>
      <c r="F25" s="950">
        <v>1</v>
      </c>
      <c r="G25" s="950" t="s">
        <v>3996</v>
      </c>
      <c r="H25" s="562" t="s">
        <v>4029</v>
      </c>
    </row>
    <row r="26" spans="1:8" ht="120">
      <c r="A26" s="957"/>
      <c r="B26" s="954"/>
      <c r="C26" s="560"/>
      <c r="D26" s="948"/>
      <c r="E26" s="558" t="s">
        <v>4014</v>
      </c>
      <c r="F26" s="951"/>
      <c r="G26" s="951"/>
      <c r="H26" s="562" t="s">
        <v>4030</v>
      </c>
    </row>
    <row r="27" spans="1:8" ht="15.75">
      <c r="A27" s="957"/>
      <c r="B27" s="954"/>
      <c r="C27" s="570" t="s">
        <v>2455</v>
      </c>
      <c r="D27" s="948"/>
      <c r="E27" s="558" t="s">
        <v>4031</v>
      </c>
      <c r="F27" s="951"/>
      <c r="G27" s="951"/>
      <c r="H27" s="567" t="s">
        <v>4032</v>
      </c>
    </row>
    <row r="28" spans="1:8" ht="91.5">
      <c r="A28" s="957"/>
      <c r="B28" s="954"/>
      <c r="C28" s="562" t="s">
        <v>4033</v>
      </c>
      <c r="D28" s="948"/>
      <c r="E28" s="558" t="s">
        <v>4034</v>
      </c>
      <c r="F28" s="951"/>
      <c r="G28" s="951"/>
      <c r="H28" s="567" t="s">
        <v>4035</v>
      </c>
    </row>
    <row r="29" spans="1:8" ht="61.5">
      <c r="A29" s="957"/>
      <c r="B29" s="954"/>
      <c r="C29" s="562" t="s">
        <v>4036</v>
      </c>
      <c r="D29" s="948"/>
      <c r="E29" s="571" t="s">
        <v>4037</v>
      </c>
      <c r="F29" s="951"/>
      <c r="G29" s="951"/>
      <c r="H29" s="572"/>
    </row>
    <row r="30" spans="1:8" ht="47.25" thickBot="1">
      <c r="A30" s="958"/>
      <c r="B30" s="955"/>
      <c r="C30" s="573" t="s">
        <v>4038</v>
      </c>
      <c r="D30" s="949"/>
      <c r="E30" s="574" t="s">
        <v>4039</v>
      </c>
      <c r="F30" s="952"/>
      <c r="G30" s="952"/>
      <c r="H30" s="565"/>
    </row>
    <row r="31" spans="1:8" ht="180" customHeight="1">
      <c r="A31" s="941" t="s">
        <v>4040</v>
      </c>
      <c r="B31" s="953" t="s">
        <v>4041</v>
      </c>
      <c r="C31" s="575"/>
      <c r="D31" s="947" t="s">
        <v>3994</v>
      </c>
      <c r="E31" s="559" t="s">
        <v>4042</v>
      </c>
      <c r="F31" s="950">
        <v>1</v>
      </c>
      <c r="G31" s="950" t="s">
        <v>3996</v>
      </c>
      <c r="H31" s="562" t="s">
        <v>4013</v>
      </c>
    </row>
    <row r="32" spans="1:8" ht="45">
      <c r="A32" s="942"/>
      <c r="B32" s="954"/>
      <c r="C32" s="560"/>
      <c r="D32" s="948"/>
      <c r="E32" s="559"/>
      <c r="F32" s="951"/>
      <c r="G32" s="951"/>
      <c r="H32" s="562" t="s">
        <v>4043</v>
      </c>
    </row>
    <row r="33" spans="1:8" ht="15.75">
      <c r="A33" s="942"/>
      <c r="B33" s="954"/>
      <c r="C33" s="575" t="s">
        <v>2455</v>
      </c>
      <c r="D33" s="948"/>
      <c r="E33" s="558" t="s">
        <v>4014</v>
      </c>
      <c r="F33" s="951"/>
      <c r="G33" s="951"/>
      <c r="H33" s="567" t="s">
        <v>4001</v>
      </c>
    </row>
    <row r="34" spans="1:8" ht="91.5">
      <c r="A34" s="942"/>
      <c r="B34" s="954"/>
      <c r="C34" s="568" t="s">
        <v>4044</v>
      </c>
      <c r="D34" s="948"/>
      <c r="E34" s="558" t="s">
        <v>4031</v>
      </c>
      <c r="F34" s="951"/>
      <c r="G34" s="951"/>
      <c r="H34" s="567" t="s">
        <v>4018</v>
      </c>
    </row>
    <row r="35" spans="1:8" ht="61.5">
      <c r="A35" s="942"/>
      <c r="B35" s="954"/>
      <c r="C35" s="568" t="s">
        <v>4045</v>
      </c>
      <c r="D35" s="948"/>
      <c r="E35" s="558" t="s">
        <v>4034</v>
      </c>
      <c r="F35" s="951"/>
      <c r="G35" s="951"/>
      <c r="H35" s="567" t="s">
        <v>4021</v>
      </c>
    </row>
    <row r="36" spans="1:8" ht="46.5">
      <c r="A36" s="942"/>
      <c r="B36" s="954"/>
      <c r="C36" s="562" t="s">
        <v>4046</v>
      </c>
      <c r="D36" s="948"/>
      <c r="E36" s="571" t="s">
        <v>4047</v>
      </c>
      <c r="F36" s="951"/>
      <c r="G36" s="951"/>
      <c r="H36" s="567" t="s">
        <v>4048</v>
      </c>
    </row>
    <row r="37" spans="1:8">
      <c r="A37" s="942"/>
      <c r="B37" s="954"/>
      <c r="C37" s="560"/>
      <c r="D37" s="948"/>
      <c r="E37" s="560"/>
      <c r="F37" s="951"/>
      <c r="G37" s="951"/>
      <c r="H37" s="567" t="s">
        <v>4025</v>
      </c>
    </row>
    <row r="38" spans="1:8" ht="15.75" thickBot="1">
      <c r="A38" s="943"/>
      <c r="B38" s="955"/>
      <c r="C38" s="565"/>
      <c r="D38" s="949"/>
      <c r="E38" s="565"/>
      <c r="F38" s="952"/>
      <c r="G38" s="952"/>
      <c r="H38" s="569" t="s">
        <v>4026</v>
      </c>
    </row>
    <row r="39" spans="1:8" ht="180" customHeight="1">
      <c r="A39" s="941" t="s">
        <v>4049</v>
      </c>
      <c r="B39" s="953" t="s">
        <v>4050</v>
      </c>
      <c r="C39" s="575"/>
      <c r="D39" s="947" t="s">
        <v>3994</v>
      </c>
      <c r="E39" s="568" t="s">
        <v>4042</v>
      </c>
      <c r="F39" s="950">
        <v>1</v>
      </c>
      <c r="G39" s="950" t="s">
        <v>3996</v>
      </c>
      <c r="H39" s="558" t="s">
        <v>4013</v>
      </c>
    </row>
    <row r="40" spans="1:8" ht="47.25">
      <c r="A40" s="942"/>
      <c r="B40" s="954"/>
      <c r="C40" s="560"/>
      <c r="D40" s="948"/>
      <c r="E40" s="562" t="s">
        <v>4014</v>
      </c>
      <c r="F40" s="951"/>
      <c r="G40" s="951"/>
      <c r="H40" s="558" t="s">
        <v>3999</v>
      </c>
    </row>
    <row r="41" spans="1:8">
      <c r="A41" s="942"/>
      <c r="B41" s="954"/>
      <c r="C41" s="575" t="s">
        <v>2455</v>
      </c>
      <c r="D41" s="948"/>
      <c r="E41" s="562" t="s">
        <v>4031</v>
      </c>
      <c r="F41" s="951"/>
      <c r="G41" s="951"/>
      <c r="H41" s="576" t="s">
        <v>4051</v>
      </c>
    </row>
    <row r="42" spans="1:8" ht="76.5">
      <c r="A42" s="942"/>
      <c r="B42" s="954"/>
      <c r="C42" s="568" t="s">
        <v>4052</v>
      </c>
      <c r="D42" s="948"/>
      <c r="E42" s="562" t="s">
        <v>4034</v>
      </c>
      <c r="F42" s="951"/>
      <c r="G42" s="951"/>
      <c r="H42" s="567" t="s">
        <v>4018</v>
      </c>
    </row>
    <row r="43" spans="1:8" ht="46.5">
      <c r="A43" s="942"/>
      <c r="B43" s="954"/>
      <c r="C43" s="568" t="s">
        <v>4053</v>
      </c>
      <c r="D43" s="948"/>
      <c r="E43" s="566" t="s">
        <v>4054</v>
      </c>
      <c r="F43" s="951"/>
      <c r="G43" s="951"/>
      <c r="H43" s="567" t="s">
        <v>4021</v>
      </c>
    </row>
    <row r="44" spans="1:8" ht="31.5">
      <c r="A44" s="942"/>
      <c r="B44" s="954"/>
      <c r="C44" s="562" t="s">
        <v>4055</v>
      </c>
      <c r="D44" s="948"/>
      <c r="E44" s="566" t="s">
        <v>4056</v>
      </c>
      <c r="F44" s="951"/>
      <c r="G44" s="951"/>
      <c r="H44" s="567" t="s">
        <v>4048</v>
      </c>
    </row>
    <row r="45" spans="1:8">
      <c r="A45" s="942"/>
      <c r="B45" s="954"/>
      <c r="C45" s="570"/>
      <c r="D45" s="948"/>
      <c r="E45" s="560"/>
      <c r="F45" s="951"/>
      <c r="G45" s="951"/>
      <c r="H45" s="567" t="s">
        <v>4025</v>
      </c>
    </row>
    <row r="46" spans="1:8" ht="15.75" thickBot="1">
      <c r="A46" s="943"/>
      <c r="B46" s="955"/>
      <c r="C46" s="577"/>
      <c r="D46" s="949"/>
      <c r="E46" s="565"/>
      <c r="F46" s="952"/>
      <c r="G46" s="952"/>
      <c r="H46" s="569" t="s">
        <v>4057</v>
      </c>
    </row>
    <row r="47" spans="1:8" ht="15" customHeight="1">
      <c r="A47" s="941" t="s">
        <v>4058</v>
      </c>
      <c r="B47" s="953" t="s">
        <v>4059</v>
      </c>
      <c r="C47" s="568"/>
      <c r="D47" s="962" t="s">
        <v>3994</v>
      </c>
      <c r="E47" s="568" t="s">
        <v>4060</v>
      </c>
      <c r="F47" s="950">
        <v>2</v>
      </c>
      <c r="G47" s="950" t="s">
        <v>3996</v>
      </c>
      <c r="H47" s="962" t="s">
        <v>4061</v>
      </c>
    </row>
    <row r="48" spans="1:8" ht="15" customHeight="1">
      <c r="A48" s="942"/>
      <c r="B48" s="954"/>
      <c r="C48" s="560"/>
      <c r="D48" s="963"/>
      <c r="E48" s="568" t="s">
        <v>4062</v>
      </c>
      <c r="F48" s="951"/>
      <c r="G48" s="951"/>
      <c r="H48" s="963"/>
    </row>
    <row r="49" spans="1:8">
      <c r="A49" s="942"/>
      <c r="B49" s="954"/>
      <c r="C49" s="568" t="s">
        <v>2455</v>
      </c>
      <c r="D49" s="963"/>
      <c r="E49" s="566" t="s">
        <v>4063</v>
      </c>
      <c r="F49" s="951"/>
      <c r="G49" s="951"/>
      <c r="H49" s="963"/>
    </row>
    <row r="50" spans="1:8" ht="39.75">
      <c r="A50" s="942"/>
      <c r="B50" s="954"/>
      <c r="C50" s="566" t="s">
        <v>4064</v>
      </c>
      <c r="D50" s="963"/>
      <c r="E50" s="568"/>
      <c r="F50" s="951"/>
      <c r="G50" s="951"/>
      <c r="H50" s="963"/>
    </row>
    <row r="51" spans="1:8" ht="27">
      <c r="A51" s="942"/>
      <c r="B51" s="954"/>
      <c r="C51" s="566" t="s">
        <v>4065</v>
      </c>
      <c r="D51" s="963"/>
      <c r="E51" s="578"/>
      <c r="F51" s="951"/>
      <c r="G51" s="951"/>
      <c r="H51" s="963"/>
    </row>
    <row r="52" spans="1:8" ht="39.75">
      <c r="A52" s="942"/>
      <c r="B52" s="954"/>
      <c r="C52" s="571" t="s">
        <v>4066</v>
      </c>
      <c r="D52" s="963"/>
      <c r="E52" s="572"/>
      <c r="F52" s="951"/>
      <c r="G52" s="951"/>
      <c r="H52" s="963"/>
    </row>
    <row r="53" spans="1:8" ht="15.75" customHeight="1">
      <c r="A53" s="942"/>
      <c r="B53" s="954"/>
      <c r="C53" s="571"/>
      <c r="D53" s="963"/>
      <c r="E53" s="560"/>
      <c r="F53" s="951"/>
      <c r="G53" s="951"/>
      <c r="H53" s="963"/>
    </row>
    <row r="54" spans="1:8" ht="15.75" customHeight="1">
      <c r="A54" s="942"/>
      <c r="B54" s="954"/>
      <c r="C54" s="571"/>
      <c r="D54" s="963"/>
      <c r="E54" s="560"/>
      <c r="F54" s="951"/>
      <c r="G54" s="951"/>
      <c r="H54" s="963"/>
    </row>
    <row r="55" spans="1:8" ht="43.5" customHeight="1">
      <c r="A55" s="942"/>
      <c r="B55" s="954"/>
      <c r="C55" s="571"/>
      <c r="D55" s="963"/>
      <c r="E55" s="560"/>
      <c r="F55" s="951"/>
      <c r="G55" s="951"/>
      <c r="H55" s="963"/>
    </row>
    <row r="56" spans="1:8">
      <c r="A56" s="942"/>
      <c r="B56" s="954"/>
      <c r="C56" s="571"/>
      <c r="D56" s="963"/>
      <c r="E56" s="560"/>
      <c r="F56" s="951"/>
      <c r="G56" s="951"/>
      <c r="H56" s="963"/>
    </row>
    <row r="57" spans="1:8" ht="15.75" thickBot="1">
      <c r="A57" s="943"/>
      <c r="B57" s="955"/>
      <c r="C57" s="579"/>
      <c r="D57" s="964"/>
      <c r="E57" s="565"/>
      <c r="F57" s="952"/>
      <c r="G57" s="952"/>
      <c r="H57" s="964"/>
    </row>
    <row r="58" spans="1:8" ht="16.5" thickBot="1">
      <c r="A58" s="959" t="s">
        <v>4067</v>
      </c>
      <c r="B58" s="960"/>
      <c r="C58" s="960"/>
      <c r="D58" s="960"/>
      <c r="E58" s="960"/>
      <c r="F58" s="960"/>
      <c r="G58" s="960"/>
      <c r="H58" s="961"/>
    </row>
    <row r="59" spans="1:8" ht="120">
      <c r="A59" s="941" t="s">
        <v>4068</v>
      </c>
      <c r="B59" s="953" t="s">
        <v>4069</v>
      </c>
      <c r="C59" s="575"/>
      <c r="D59" s="962" t="s">
        <v>4070</v>
      </c>
      <c r="E59" s="568" t="s">
        <v>4042</v>
      </c>
      <c r="F59" s="950">
        <v>2</v>
      </c>
      <c r="G59" s="950" t="s">
        <v>3996</v>
      </c>
      <c r="H59" s="562" t="s">
        <v>4071</v>
      </c>
    </row>
    <row r="60" spans="1:8">
      <c r="A60" s="942"/>
      <c r="B60" s="954"/>
      <c r="C60" s="560"/>
      <c r="D60" s="963"/>
      <c r="E60" s="562" t="s">
        <v>3998</v>
      </c>
      <c r="F60" s="951"/>
      <c r="G60" s="951"/>
      <c r="H60" s="576" t="s">
        <v>4072</v>
      </c>
    </row>
    <row r="61" spans="1:8">
      <c r="A61" s="942"/>
      <c r="B61" s="954"/>
      <c r="C61" s="575" t="s">
        <v>2455</v>
      </c>
      <c r="D61" s="963"/>
      <c r="E61" s="562" t="s">
        <v>4073</v>
      </c>
      <c r="F61" s="951"/>
      <c r="G61" s="951"/>
      <c r="H61" s="576" t="s">
        <v>4074</v>
      </c>
    </row>
    <row r="62" spans="1:8" ht="120.75" customHeight="1">
      <c r="A62" s="942"/>
      <c r="B62" s="954"/>
      <c r="C62" s="566" t="s">
        <v>4075</v>
      </c>
      <c r="D62" s="963"/>
      <c r="E62" s="562" t="s">
        <v>4076</v>
      </c>
      <c r="F62" s="951"/>
      <c r="G62" s="951"/>
      <c r="H62" s="576" t="s">
        <v>4077</v>
      </c>
    </row>
    <row r="63" spans="1:8" ht="75.75" customHeight="1">
      <c r="A63" s="942"/>
      <c r="B63" s="954"/>
      <c r="C63" s="566" t="s">
        <v>4078</v>
      </c>
      <c r="D63" s="963"/>
      <c r="E63" s="566" t="s">
        <v>4079</v>
      </c>
      <c r="F63" s="951"/>
      <c r="G63" s="951"/>
      <c r="H63" s="576" t="s">
        <v>4080</v>
      </c>
    </row>
    <row r="64" spans="1:8" ht="39.75">
      <c r="A64" s="942"/>
      <c r="B64" s="954"/>
      <c r="C64" s="571" t="s">
        <v>4081</v>
      </c>
      <c r="D64" s="963"/>
      <c r="E64" s="560"/>
      <c r="F64" s="951"/>
      <c r="G64" s="951"/>
      <c r="H64" s="576" t="s">
        <v>4082</v>
      </c>
    </row>
    <row r="65" spans="1:8">
      <c r="A65" s="942"/>
      <c r="B65" s="954"/>
      <c r="C65" s="560"/>
      <c r="D65" s="963"/>
      <c r="E65" s="560"/>
      <c r="F65" s="951"/>
      <c r="G65" s="951"/>
      <c r="H65" s="576" t="s">
        <v>4083</v>
      </c>
    </row>
    <row r="66" spans="1:8" ht="15.75" thickBot="1">
      <c r="A66" s="943"/>
      <c r="B66" s="955"/>
      <c r="C66" s="565"/>
      <c r="D66" s="964"/>
      <c r="E66" s="565"/>
      <c r="F66" s="952"/>
      <c r="G66" s="952"/>
      <c r="H66" s="573"/>
    </row>
    <row r="67" spans="1:8" ht="120">
      <c r="A67" s="941" t="s">
        <v>4084</v>
      </c>
      <c r="B67" s="953" t="s">
        <v>4085</v>
      </c>
      <c r="C67" s="575"/>
      <c r="D67" s="962" t="s">
        <v>4070</v>
      </c>
      <c r="E67" s="568" t="s">
        <v>4086</v>
      </c>
      <c r="F67" s="950" t="s">
        <v>1524</v>
      </c>
      <c r="G67" s="950" t="s">
        <v>3996</v>
      </c>
      <c r="H67" s="562" t="s">
        <v>4071</v>
      </c>
    </row>
    <row r="68" spans="1:8">
      <c r="A68" s="942"/>
      <c r="B68" s="954"/>
      <c r="C68" s="560"/>
      <c r="D68" s="963"/>
      <c r="E68" s="568"/>
      <c r="F68" s="951"/>
      <c r="G68" s="951"/>
      <c r="H68" s="567" t="s">
        <v>4072</v>
      </c>
    </row>
    <row r="69" spans="1:8">
      <c r="A69" s="942"/>
      <c r="B69" s="954"/>
      <c r="C69" s="575" t="s">
        <v>2455</v>
      </c>
      <c r="D69" s="963"/>
      <c r="E69" s="562" t="s">
        <v>4087</v>
      </c>
      <c r="F69" s="951"/>
      <c r="G69" s="951"/>
      <c r="H69" s="567" t="s">
        <v>4074</v>
      </c>
    </row>
    <row r="70" spans="1:8" ht="76.5">
      <c r="A70" s="942"/>
      <c r="B70" s="954"/>
      <c r="C70" s="566" t="s">
        <v>4088</v>
      </c>
      <c r="D70" s="963"/>
      <c r="E70" s="562" t="s">
        <v>4089</v>
      </c>
      <c r="F70" s="951"/>
      <c r="G70" s="951"/>
      <c r="H70" s="567" t="s">
        <v>4077</v>
      </c>
    </row>
    <row r="71" spans="1:8" ht="76.5">
      <c r="A71" s="942"/>
      <c r="B71" s="954"/>
      <c r="C71" s="566" t="s">
        <v>4090</v>
      </c>
      <c r="D71" s="963"/>
      <c r="E71" s="562" t="s">
        <v>4091</v>
      </c>
      <c r="F71" s="951"/>
      <c r="G71" s="951"/>
      <c r="H71" s="567" t="s">
        <v>4080</v>
      </c>
    </row>
    <row r="72" spans="1:8" ht="126">
      <c r="A72" s="942"/>
      <c r="B72" s="954"/>
      <c r="C72" s="571" t="s">
        <v>4092</v>
      </c>
      <c r="D72" s="963"/>
      <c r="E72" s="559" t="s">
        <v>4093</v>
      </c>
      <c r="F72" s="951"/>
      <c r="G72" s="951"/>
      <c r="H72" s="567" t="s">
        <v>4082</v>
      </c>
    </row>
    <row r="73" spans="1:8" ht="30" customHeight="1">
      <c r="A73" s="942"/>
      <c r="B73" s="954"/>
      <c r="C73" s="560"/>
      <c r="D73" s="963"/>
      <c r="E73" s="559" t="s">
        <v>4094</v>
      </c>
      <c r="F73" s="951"/>
      <c r="G73" s="951"/>
      <c r="H73" s="567" t="s">
        <v>4095</v>
      </c>
    </row>
    <row r="74" spans="1:8" ht="28.5">
      <c r="A74" s="942"/>
      <c r="B74" s="954"/>
      <c r="C74" s="560"/>
      <c r="D74" s="963"/>
      <c r="E74" s="560"/>
      <c r="F74" s="951"/>
      <c r="G74" s="951"/>
      <c r="H74" s="567" t="s">
        <v>4096</v>
      </c>
    </row>
    <row r="75" spans="1:8" ht="29.25">
      <c r="A75" s="942"/>
      <c r="B75" s="954"/>
      <c r="C75" s="560"/>
      <c r="D75" s="963"/>
      <c r="E75" s="560"/>
      <c r="F75" s="951"/>
      <c r="G75" s="951"/>
      <c r="H75" s="567" t="s">
        <v>4097</v>
      </c>
    </row>
    <row r="76" spans="1:8" ht="15.75" thickBot="1">
      <c r="A76" s="943"/>
      <c r="B76" s="955"/>
      <c r="C76" s="565"/>
      <c r="D76" s="964"/>
      <c r="E76" s="565"/>
      <c r="F76" s="952"/>
      <c r="G76" s="952"/>
      <c r="H76" s="580"/>
    </row>
    <row r="77" spans="1:8" ht="30">
      <c r="A77" s="941" t="s">
        <v>4098</v>
      </c>
      <c r="B77" s="953" t="s">
        <v>4099</v>
      </c>
      <c r="C77" s="575"/>
      <c r="D77" s="962" t="s">
        <v>3994</v>
      </c>
      <c r="E77" s="578" t="s">
        <v>4060</v>
      </c>
      <c r="F77" s="950">
        <v>1</v>
      </c>
      <c r="G77" s="950" t="s">
        <v>3996</v>
      </c>
      <c r="H77" s="562" t="s">
        <v>4013</v>
      </c>
    </row>
    <row r="78" spans="1:8" ht="45">
      <c r="A78" s="942"/>
      <c r="B78" s="954"/>
      <c r="C78" s="560"/>
      <c r="D78" s="963"/>
      <c r="E78" s="578" t="s">
        <v>4100</v>
      </c>
      <c r="F78" s="951"/>
      <c r="G78" s="951"/>
      <c r="H78" s="562" t="s">
        <v>3999</v>
      </c>
    </row>
    <row r="79" spans="1:8" ht="28.5">
      <c r="A79" s="942"/>
      <c r="B79" s="954"/>
      <c r="C79" s="566" t="s">
        <v>2455</v>
      </c>
      <c r="D79" s="963"/>
      <c r="E79" s="575" t="s">
        <v>4101</v>
      </c>
      <c r="F79" s="951"/>
      <c r="G79" s="951"/>
      <c r="H79" s="567" t="s">
        <v>4102</v>
      </c>
    </row>
    <row r="80" spans="1:8" ht="65.25">
      <c r="A80" s="942"/>
      <c r="B80" s="954"/>
      <c r="C80" s="566" t="s">
        <v>4103</v>
      </c>
      <c r="D80" s="963"/>
      <c r="E80" s="560"/>
      <c r="F80" s="951"/>
      <c r="G80" s="951"/>
      <c r="H80" s="567" t="s">
        <v>4018</v>
      </c>
    </row>
    <row r="81" spans="1:8" ht="39.75">
      <c r="A81" s="942"/>
      <c r="B81" s="954"/>
      <c r="C81" s="566" t="s">
        <v>4104</v>
      </c>
      <c r="D81" s="963"/>
      <c r="E81" s="560"/>
      <c r="F81" s="951"/>
      <c r="G81" s="951"/>
      <c r="H81" s="567" t="s">
        <v>4105</v>
      </c>
    </row>
    <row r="82" spans="1:8" ht="30.75" customHeight="1">
      <c r="A82" s="942"/>
      <c r="B82" s="954"/>
      <c r="C82" s="571" t="s">
        <v>4106</v>
      </c>
      <c r="D82" s="963"/>
      <c r="E82" s="560"/>
      <c r="F82" s="951"/>
      <c r="G82" s="951"/>
      <c r="H82" s="567" t="s">
        <v>4048</v>
      </c>
    </row>
    <row r="83" spans="1:8" ht="30" customHeight="1">
      <c r="A83" s="942"/>
      <c r="B83" s="954"/>
      <c r="C83" s="560"/>
      <c r="D83" s="963"/>
      <c r="E83" s="560"/>
      <c r="F83" s="951"/>
      <c r="G83" s="951"/>
      <c r="H83" s="567" t="s">
        <v>4107</v>
      </c>
    </row>
    <row r="84" spans="1:8">
      <c r="A84" s="942"/>
      <c r="B84" s="954"/>
      <c r="C84" s="560"/>
      <c r="D84" s="963"/>
      <c r="E84" s="560"/>
      <c r="F84" s="951"/>
      <c r="G84" s="951"/>
      <c r="H84" s="567" t="s">
        <v>4057</v>
      </c>
    </row>
    <row r="85" spans="1:8" ht="90.75" thickBot="1">
      <c r="A85" s="943"/>
      <c r="B85" s="955"/>
      <c r="C85" s="565"/>
      <c r="D85" s="964"/>
      <c r="E85" s="565"/>
      <c r="F85" s="952"/>
      <c r="G85" s="952"/>
      <c r="H85" s="573" t="s">
        <v>4108</v>
      </c>
    </row>
    <row r="86" spans="1:8" ht="60">
      <c r="A86" s="941" t="s">
        <v>4109</v>
      </c>
      <c r="B86" s="953" t="s">
        <v>4110</v>
      </c>
      <c r="C86" s="575"/>
      <c r="D86" s="962" t="s">
        <v>3994</v>
      </c>
      <c r="E86" s="578" t="s">
        <v>4060</v>
      </c>
      <c r="F86" s="950">
        <v>1</v>
      </c>
      <c r="G86" s="950" t="s">
        <v>3996</v>
      </c>
      <c r="H86" s="562" t="s">
        <v>4111</v>
      </c>
    </row>
    <row r="87" spans="1:8">
      <c r="A87" s="942"/>
      <c r="B87" s="954"/>
      <c r="C87" s="560"/>
      <c r="D87" s="963"/>
      <c r="E87" s="578" t="s">
        <v>4100</v>
      </c>
      <c r="F87" s="951"/>
      <c r="G87" s="951"/>
      <c r="H87" s="562" t="s">
        <v>4102</v>
      </c>
    </row>
    <row r="88" spans="1:8" ht="28.5">
      <c r="A88" s="942"/>
      <c r="B88" s="954"/>
      <c r="C88" s="581" t="s">
        <v>2455</v>
      </c>
      <c r="D88" s="963"/>
      <c r="E88" s="575" t="s">
        <v>4112</v>
      </c>
      <c r="F88" s="951"/>
      <c r="G88" s="951"/>
      <c r="H88" s="562" t="s">
        <v>4018</v>
      </c>
    </row>
    <row r="89" spans="1:8" ht="65.25">
      <c r="A89" s="942"/>
      <c r="B89" s="954"/>
      <c r="C89" s="566" t="s">
        <v>4113</v>
      </c>
      <c r="D89" s="963"/>
      <c r="E89" s="560"/>
      <c r="F89" s="951"/>
      <c r="G89" s="951"/>
      <c r="H89" s="562" t="s">
        <v>4105</v>
      </c>
    </row>
    <row r="90" spans="1:8" ht="39.75">
      <c r="A90" s="942"/>
      <c r="B90" s="954"/>
      <c r="C90" s="566" t="s">
        <v>4114</v>
      </c>
      <c r="D90" s="963"/>
      <c r="E90" s="560"/>
      <c r="F90" s="951"/>
      <c r="G90" s="951"/>
      <c r="H90" s="562" t="s">
        <v>4048</v>
      </c>
    </row>
    <row r="91" spans="1:8" ht="39.75">
      <c r="A91" s="942"/>
      <c r="B91" s="954"/>
      <c r="C91" s="571" t="s">
        <v>4115</v>
      </c>
      <c r="D91" s="963"/>
      <c r="E91" s="560"/>
      <c r="F91" s="951"/>
      <c r="G91" s="951"/>
      <c r="H91" s="562" t="s">
        <v>4107</v>
      </c>
    </row>
    <row r="92" spans="1:8" ht="30.75" customHeight="1">
      <c r="A92" s="942"/>
      <c r="B92" s="954"/>
      <c r="C92" s="560"/>
      <c r="D92" s="963"/>
      <c r="E92" s="560"/>
      <c r="F92" s="951"/>
      <c r="G92" s="951"/>
      <c r="H92" s="562" t="s">
        <v>4057</v>
      </c>
    </row>
    <row r="93" spans="1:8" ht="75.75" thickBot="1">
      <c r="A93" s="943"/>
      <c r="B93" s="955"/>
      <c r="C93" s="565"/>
      <c r="D93" s="964"/>
      <c r="E93" s="565"/>
      <c r="F93" s="952"/>
      <c r="G93" s="952"/>
      <c r="H93" s="573" t="s">
        <v>4116</v>
      </c>
    </row>
    <row r="94" spans="1:8" ht="30">
      <c r="A94" s="941" t="s">
        <v>4117</v>
      </c>
      <c r="B94" s="953" t="s">
        <v>4118</v>
      </c>
      <c r="C94" s="575"/>
      <c r="D94" s="962" t="s">
        <v>3994</v>
      </c>
      <c r="E94" s="578" t="s">
        <v>4060</v>
      </c>
      <c r="F94" s="950">
        <v>2</v>
      </c>
      <c r="G94" s="950" t="s">
        <v>3996</v>
      </c>
      <c r="H94" s="562" t="s">
        <v>4013</v>
      </c>
    </row>
    <row r="95" spans="1:8" ht="45">
      <c r="A95" s="942"/>
      <c r="B95" s="954"/>
      <c r="C95" s="560"/>
      <c r="D95" s="963"/>
      <c r="E95" s="578" t="s">
        <v>4100</v>
      </c>
      <c r="F95" s="951"/>
      <c r="G95" s="951"/>
      <c r="H95" s="562" t="s">
        <v>3999</v>
      </c>
    </row>
    <row r="96" spans="1:8" ht="31.5">
      <c r="A96" s="942"/>
      <c r="B96" s="954"/>
      <c r="C96" s="575" t="s">
        <v>2455</v>
      </c>
      <c r="D96" s="963"/>
      <c r="E96" s="559" t="s">
        <v>4119</v>
      </c>
      <c r="F96" s="951"/>
      <c r="G96" s="951"/>
      <c r="H96" s="562" t="s">
        <v>4120</v>
      </c>
    </row>
    <row r="97" spans="1:8" ht="52.5">
      <c r="A97" s="942"/>
      <c r="B97" s="954"/>
      <c r="C97" s="566" t="s">
        <v>4121</v>
      </c>
      <c r="D97" s="963"/>
      <c r="E97" s="560"/>
      <c r="F97" s="951"/>
      <c r="G97" s="951"/>
      <c r="H97" s="567" t="s">
        <v>4018</v>
      </c>
    </row>
    <row r="98" spans="1:8" ht="39.75">
      <c r="A98" s="942"/>
      <c r="B98" s="954"/>
      <c r="C98" s="566" t="s">
        <v>4122</v>
      </c>
      <c r="D98" s="963"/>
      <c r="E98" s="560"/>
      <c r="F98" s="951"/>
      <c r="G98" s="951"/>
      <c r="H98" s="567" t="s">
        <v>4105</v>
      </c>
    </row>
    <row r="99" spans="1:8" ht="27">
      <c r="A99" s="942"/>
      <c r="B99" s="954"/>
      <c r="C99" s="571" t="s">
        <v>4123</v>
      </c>
      <c r="D99" s="963"/>
      <c r="E99" s="560"/>
      <c r="F99" s="951"/>
      <c r="G99" s="951"/>
      <c r="H99" s="567" t="s">
        <v>4048</v>
      </c>
    </row>
    <row r="100" spans="1:8">
      <c r="A100" s="942"/>
      <c r="B100" s="954"/>
      <c r="C100" s="570"/>
      <c r="D100" s="963"/>
      <c r="E100" s="560"/>
      <c r="F100" s="951"/>
      <c r="G100" s="951"/>
      <c r="H100" s="567" t="s">
        <v>4107</v>
      </c>
    </row>
    <row r="101" spans="1:8">
      <c r="A101" s="942"/>
      <c r="B101" s="954"/>
      <c r="C101" s="570"/>
      <c r="D101" s="963"/>
      <c r="E101" s="560"/>
      <c r="F101" s="951"/>
      <c r="G101" s="951"/>
      <c r="H101" s="567" t="s">
        <v>4026</v>
      </c>
    </row>
    <row r="102" spans="1:8" ht="75">
      <c r="A102" s="942"/>
      <c r="B102" s="954"/>
      <c r="C102" s="570"/>
      <c r="D102" s="963"/>
      <c r="E102" s="560"/>
      <c r="F102" s="951"/>
      <c r="G102" s="951"/>
      <c r="H102" s="562" t="s">
        <v>4116</v>
      </c>
    </row>
    <row r="103" spans="1:8">
      <c r="A103" s="942"/>
      <c r="B103" s="954"/>
      <c r="C103" s="570"/>
      <c r="D103" s="963"/>
      <c r="E103" s="560"/>
      <c r="F103" s="951"/>
      <c r="G103" s="951"/>
      <c r="H103" s="560"/>
    </row>
    <row r="104" spans="1:8">
      <c r="A104" s="942"/>
      <c r="B104" s="954"/>
      <c r="C104" s="570"/>
      <c r="D104" s="963"/>
      <c r="E104" s="560"/>
      <c r="F104" s="951"/>
      <c r="G104" s="951"/>
      <c r="H104" s="560"/>
    </row>
    <row r="105" spans="1:8">
      <c r="A105" s="942"/>
      <c r="B105" s="954"/>
      <c r="C105" s="570"/>
      <c r="D105" s="963"/>
      <c r="E105" s="560"/>
      <c r="F105" s="951"/>
      <c r="G105" s="951"/>
      <c r="H105" s="560"/>
    </row>
    <row r="106" spans="1:8">
      <c r="A106" s="942"/>
      <c r="B106" s="954"/>
      <c r="C106" s="570"/>
      <c r="D106" s="963"/>
      <c r="E106" s="560"/>
      <c r="F106" s="951"/>
      <c r="G106" s="951"/>
      <c r="H106" s="560"/>
    </row>
    <row r="107" spans="1:8" ht="75.75" customHeight="1">
      <c r="A107" s="942"/>
      <c r="B107" s="954"/>
      <c r="C107" s="570"/>
      <c r="D107" s="963"/>
      <c r="E107" s="560"/>
      <c r="F107" s="951"/>
      <c r="G107" s="951"/>
      <c r="H107" s="560"/>
    </row>
    <row r="108" spans="1:8" ht="75" customHeight="1" thickBot="1">
      <c r="A108" s="943"/>
      <c r="B108" s="955"/>
      <c r="C108" s="577"/>
      <c r="D108" s="964"/>
      <c r="E108" s="565"/>
      <c r="F108" s="952"/>
      <c r="G108" s="952"/>
      <c r="H108" s="565"/>
    </row>
    <row r="109" spans="1:8" ht="75">
      <c r="A109" s="941" t="s">
        <v>4124</v>
      </c>
      <c r="B109" s="953" t="s">
        <v>4125</v>
      </c>
      <c r="C109" s="575"/>
      <c r="D109" s="962" t="s">
        <v>3994</v>
      </c>
      <c r="E109" s="568" t="s">
        <v>4086</v>
      </c>
      <c r="F109" s="950">
        <v>1</v>
      </c>
      <c r="G109" s="950" t="s">
        <v>3996</v>
      </c>
      <c r="H109" s="562" t="s">
        <v>4116</v>
      </c>
    </row>
    <row r="110" spans="1:8" ht="45">
      <c r="A110" s="942"/>
      <c r="B110" s="954"/>
      <c r="C110" s="560"/>
      <c r="D110" s="963"/>
      <c r="E110" s="562" t="s">
        <v>4087</v>
      </c>
      <c r="F110" s="951"/>
      <c r="G110" s="951"/>
      <c r="H110" s="562" t="s">
        <v>4126</v>
      </c>
    </row>
    <row r="111" spans="1:8" ht="45">
      <c r="A111" s="942"/>
      <c r="B111" s="954"/>
      <c r="C111" s="575" t="s">
        <v>2455</v>
      </c>
      <c r="D111" s="963"/>
      <c r="E111" s="562" t="s">
        <v>4089</v>
      </c>
      <c r="F111" s="951"/>
      <c r="G111" s="951"/>
      <c r="H111" s="562" t="s">
        <v>3999</v>
      </c>
    </row>
    <row r="112" spans="1:8" ht="65.25">
      <c r="A112" s="942"/>
      <c r="B112" s="954"/>
      <c r="C112" s="575" t="s">
        <v>4127</v>
      </c>
      <c r="D112" s="963"/>
      <c r="E112" s="562" t="s">
        <v>4091</v>
      </c>
      <c r="F112" s="951"/>
      <c r="G112" s="951"/>
      <c r="H112" s="567" t="s">
        <v>4001</v>
      </c>
    </row>
    <row r="113" spans="1:8" ht="52.5">
      <c r="A113" s="942"/>
      <c r="B113" s="954"/>
      <c r="C113" s="575" t="s">
        <v>4128</v>
      </c>
      <c r="D113" s="963"/>
      <c r="E113" s="562" t="s">
        <v>4129</v>
      </c>
      <c r="F113" s="951"/>
      <c r="G113" s="951"/>
      <c r="H113" s="567" t="s">
        <v>4018</v>
      </c>
    </row>
    <row r="114" spans="1:8" ht="27">
      <c r="A114" s="942"/>
      <c r="B114" s="954"/>
      <c r="C114" s="570" t="s">
        <v>4130</v>
      </c>
      <c r="D114" s="963"/>
      <c r="E114" s="560"/>
      <c r="F114" s="951"/>
      <c r="G114" s="951"/>
      <c r="H114" s="567" t="s">
        <v>4131</v>
      </c>
    </row>
    <row r="115" spans="1:8">
      <c r="A115" s="942"/>
      <c r="B115" s="954"/>
      <c r="C115" s="560"/>
      <c r="D115" s="963"/>
      <c r="E115" s="560"/>
      <c r="F115" s="951"/>
      <c r="G115" s="951"/>
      <c r="H115" s="567" t="s">
        <v>4132</v>
      </c>
    </row>
    <row r="116" spans="1:8">
      <c r="A116" s="942"/>
      <c r="B116" s="954"/>
      <c r="C116" s="560"/>
      <c r="D116" s="963"/>
      <c r="E116" s="560"/>
      <c r="F116" s="951"/>
      <c r="G116" s="951"/>
      <c r="H116" s="567" t="s">
        <v>4048</v>
      </c>
    </row>
    <row r="117" spans="1:8" ht="28.5">
      <c r="A117" s="942"/>
      <c r="B117" s="954"/>
      <c r="C117" s="560"/>
      <c r="D117" s="963"/>
      <c r="E117" s="560"/>
      <c r="F117" s="951"/>
      <c r="G117" s="951"/>
      <c r="H117" s="567" t="s">
        <v>4133</v>
      </c>
    </row>
    <row r="118" spans="1:8">
      <c r="A118" s="942"/>
      <c r="B118" s="954"/>
      <c r="C118" s="560"/>
      <c r="D118" s="963"/>
      <c r="E118" s="560"/>
      <c r="F118" s="951"/>
      <c r="G118" s="951"/>
      <c r="H118" s="572"/>
    </row>
    <row r="119" spans="1:8" ht="45.75" customHeight="1" thickBot="1">
      <c r="A119" s="943"/>
      <c r="B119" s="955"/>
      <c r="C119" s="565"/>
      <c r="D119" s="964"/>
      <c r="E119" s="565"/>
      <c r="F119" s="952"/>
      <c r="G119" s="952"/>
      <c r="H119" s="582"/>
    </row>
    <row r="120" spans="1:8" ht="45" customHeight="1">
      <c r="A120" s="941" t="s">
        <v>4134</v>
      </c>
      <c r="B120" s="953" t="s">
        <v>4135</v>
      </c>
      <c r="C120" s="575"/>
      <c r="D120" s="962" t="s">
        <v>3994</v>
      </c>
      <c r="E120" s="568" t="s">
        <v>4086</v>
      </c>
      <c r="F120" s="950">
        <v>2</v>
      </c>
      <c r="G120" s="950" t="s">
        <v>3996</v>
      </c>
      <c r="H120" s="562" t="s">
        <v>4126</v>
      </c>
    </row>
    <row r="121" spans="1:8" ht="45">
      <c r="A121" s="942"/>
      <c r="B121" s="954"/>
      <c r="C121" s="560"/>
      <c r="D121" s="963"/>
      <c r="E121" s="562" t="s">
        <v>4136</v>
      </c>
      <c r="F121" s="951"/>
      <c r="G121" s="951"/>
      <c r="H121" s="562" t="s">
        <v>3999</v>
      </c>
    </row>
    <row r="122" spans="1:8">
      <c r="A122" s="942"/>
      <c r="B122" s="954"/>
      <c r="C122" s="575" t="s">
        <v>2455</v>
      </c>
      <c r="D122" s="963"/>
      <c r="E122" s="562" t="s">
        <v>4137</v>
      </c>
      <c r="F122" s="951"/>
      <c r="G122" s="951"/>
      <c r="H122" s="562" t="s">
        <v>4138</v>
      </c>
    </row>
    <row r="123" spans="1:8" ht="78">
      <c r="A123" s="942"/>
      <c r="B123" s="954"/>
      <c r="C123" s="575" t="s">
        <v>4139</v>
      </c>
      <c r="D123" s="963"/>
      <c r="E123" s="572" t="s">
        <v>4140</v>
      </c>
      <c r="F123" s="951"/>
      <c r="G123" s="951"/>
      <c r="H123" s="567" t="s">
        <v>4018</v>
      </c>
    </row>
    <row r="124" spans="1:8" ht="39.75">
      <c r="A124" s="942"/>
      <c r="B124" s="954"/>
      <c r="C124" s="575" t="s">
        <v>4141</v>
      </c>
      <c r="D124" s="963"/>
      <c r="E124" s="575" t="s">
        <v>4142</v>
      </c>
      <c r="F124" s="951"/>
      <c r="G124" s="951"/>
      <c r="H124" s="567" t="s">
        <v>4143</v>
      </c>
    </row>
    <row r="125" spans="1:8" ht="39.75">
      <c r="A125" s="942"/>
      <c r="B125" s="954"/>
      <c r="C125" s="570" t="s">
        <v>4144</v>
      </c>
      <c r="D125" s="963"/>
      <c r="E125" s="560"/>
      <c r="F125" s="951"/>
      <c r="G125" s="951"/>
      <c r="H125" s="567" t="s">
        <v>4132</v>
      </c>
    </row>
    <row r="126" spans="1:8">
      <c r="A126" s="942"/>
      <c r="B126" s="954"/>
      <c r="C126" s="560"/>
      <c r="D126" s="963"/>
      <c r="E126" s="560"/>
      <c r="F126" s="951"/>
      <c r="G126" s="951"/>
      <c r="H126" s="567" t="s">
        <v>4048</v>
      </c>
    </row>
    <row r="127" spans="1:8" ht="28.5">
      <c r="A127" s="942"/>
      <c r="B127" s="954"/>
      <c r="C127" s="560"/>
      <c r="D127" s="963"/>
      <c r="E127" s="560"/>
      <c r="F127" s="951"/>
      <c r="G127" s="951"/>
      <c r="H127" s="567" t="s">
        <v>4145</v>
      </c>
    </row>
    <row r="128" spans="1:8" ht="75.75" customHeight="1" thickBot="1">
      <c r="A128" s="943"/>
      <c r="B128" s="955"/>
      <c r="C128" s="565"/>
      <c r="D128" s="964"/>
      <c r="E128" s="565"/>
      <c r="F128" s="952"/>
      <c r="G128" s="952"/>
      <c r="H128" s="582"/>
    </row>
    <row r="129" spans="1:8" ht="75" customHeight="1">
      <c r="A129" s="941" t="s">
        <v>4146</v>
      </c>
      <c r="B129" s="953" t="s">
        <v>4147</v>
      </c>
      <c r="C129" s="575"/>
      <c r="D129" s="962" t="s">
        <v>3994</v>
      </c>
      <c r="E129" s="578" t="s">
        <v>4086</v>
      </c>
      <c r="F129" s="950">
        <v>1</v>
      </c>
      <c r="G129" s="950" t="s">
        <v>3996</v>
      </c>
      <c r="H129" s="562" t="s">
        <v>4148</v>
      </c>
    </row>
    <row r="130" spans="1:8" ht="30">
      <c r="A130" s="942"/>
      <c r="B130" s="954"/>
      <c r="C130" s="560"/>
      <c r="D130" s="963"/>
      <c r="E130" s="568"/>
      <c r="F130" s="951"/>
      <c r="G130" s="951"/>
      <c r="H130" s="562" t="s">
        <v>4149</v>
      </c>
    </row>
    <row r="131" spans="1:8" ht="45">
      <c r="A131" s="942"/>
      <c r="B131" s="954"/>
      <c r="C131" s="575" t="s">
        <v>2455</v>
      </c>
      <c r="D131" s="963"/>
      <c r="E131" s="562" t="s">
        <v>4150</v>
      </c>
      <c r="F131" s="951"/>
      <c r="G131" s="951"/>
      <c r="H131" s="562" t="s">
        <v>3999</v>
      </c>
    </row>
    <row r="132" spans="1:8" ht="76.5">
      <c r="A132" s="942"/>
      <c r="B132" s="954"/>
      <c r="C132" s="566" t="s">
        <v>4151</v>
      </c>
      <c r="D132" s="963"/>
      <c r="E132" s="562" t="s">
        <v>4152</v>
      </c>
      <c r="F132" s="951"/>
      <c r="G132" s="951"/>
      <c r="H132" s="567" t="s">
        <v>4001</v>
      </c>
    </row>
    <row r="133" spans="1:8" ht="51">
      <c r="A133" s="942"/>
      <c r="B133" s="954"/>
      <c r="C133" s="566" t="s">
        <v>4153</v>
      </c>
      <c r="D133" s="963"/>
      <c r="E133" s="562" t="s">
        <v>4154</v>
      </c>
      <c r="F133" s="951"/>
      <c r="G133" s="951"/>
      <c r="H133" s="567" t="s">
        <v>4018</v>
      </c>
    </row>
    <row r="134" spans="1:8" ht="25.5">
      <c r="A134" s="942"/>
      <c r="B134" s="954"/>
      <c r="C134" s="571" t="s">
        <v>4155</v>
      </c>
      <c r="D134" s="963"/>
      <c r="E134" s="559" t="s">
        <v>4156</v>
      </c>
      <c r="F134" s="951"/>
      <c r="G134" s="951"/>
      <c r="H134" s="567" t="s">
        <v>4157</v>
      </c>
    </row>
    <row r="135" spans="1:8">
      <c r="A135" s="942"/>
      <c r="B135" s="954"/>
      <c r="C135" s="560"/>
      <c r="D135" s="963"/>
      <c r="E135" s="560"/>
      <c r="F135" s="951"/>
      <c r="G135" s="951"/>
      <c r="H135" s="567" t="s">
        <v>4021</v>
      </c>
    </row>
    <row r="136" spans="1:8">
      <c r="A136" s="942"/>
      <c r="B136" s="954"/>
      <c r="C136" s="560"/>
      <c r="D136" s="963"/>
      <c r="E136" s="560"/>
      <c r="F136" s="951"/>
      <c r="G136" s="951"/>
      <c r="H136" s="567" t="s">
        <v>4048</v>
      </c>
    </row>
    <row r="137" spans="1:8" ht="21" customHeight="1" thickBot="1">
      <c r="A137" s="943"/>
      <c r="B137" s="955"/>
      <c r="C137" s="565"/>
      <c r="D137" s="964"/>
      <c r="E137" s="565"/>
      <c r="F137" s="952"/>
      <c r="G137" s="952"/>
      <c r="H137" s="569" t="s">
        <v>4158</v>
      </c>
    </row>
    <row r="138" spans="1:8" ht="16.5" customHeight="1" thickBot="1">
      <c r="A138" s="959" t="s">
        <v>4159</v>
      </c>
      <c r="B138" s="960"/>
      <c r="C138" s="960"/>
      <c r="D138" s="960"/>
      <c r="E138" s="960"/>
      <c r="F138" s="960"/>
      <c r="G138" s="960"/>
      <c r="H138" s="961"/>
    </row>
    <row r="139" spans="1:8" ht="16.5" thickBot="1">
      <c r="A139" s="935" t="s">
        <v>4160</v>
      </c>
      <c r="B139" s="936"/>
      <c r="C139" s="936"/>
      <c r="D139" s="936"/>
      <c r="E139" s="936"/>
      <c r="F139" s="937"/>
      <c r="G139" s="583">
        <v>10</v>
      </c>
      <c r="H139" s="583"/>
    </row>
    <row r="140" spans="1:8" ht="16.5" thickBot="1">
      <c r="A140" s="959" t="s">
        <v>3991</v>
      </c>
      <c r="B140" s="960"/>
      <c r="C140" s="960"/>
      <c r="D140" s="960"/>
      <c r="E140" s="960"/>
      <c r="F140" s="960"/>
      <c r="G140" s="960"/>
      <c r="H140" s="961"/>
    </row>
    <row r="141" spans="1:8" ht="15.75" customHeight="1">
      <c r="A141" s="965">
        <v>15</v>
      </c>
      <c r="B141" s="968" t="s">
        <v>4161</v>
      </c>
      <c r="C141" s="575"/>
      <c r="D141" s="962" t="s">
        <v>3994</v>
      </c>
      <c r="E141" s="559" t="s">
        <v>4060</v>
      </c>
      <c r="F141" s="950">
        <v>1</v>
      </c>
      <c r="G141" s="950" t="s">
        <v>3996</v>
      </c>
      <c r="H141" s="962" t="s">
        <v>4162</v>
      </c>
    </row>
    <row r="142" spans="1:8" ht="28.5">
      <c r="A142" s="966"/>
      <c r="B142" s="969"/>
      <c r="C142" s="560"/>
      <c r="D142" s="963"/>
      <c r="E142" s="559" t="s">
        <v>4163</v>
      </c>
      <c r="F142" s="951"/>
      <c r="G142" s="951"/>
      <c r="H142" s="963"/>
    </row>
    <row r="143" spans="1:8" ht="15" customHeight="1">
      <c r="A143" s="966"/>
      <c r="B143" s="969"/>
      <c r="C143" s="575" t="s">
        <v>2455</v>
      </c>
      <c r="D143" s="963"/>
      <c r="E143" s="560"/>
      <c r="F143" s="951"/>
      <c r="G143" s="951"/>
      <c r="H143" s="963"/>
    </row>
    <row r="144" spans="1:8" ht="27">
      <c r="A144" s="966"/>
      <c r="B144" s="969"/>
      <c r="C144" s="566" t="s">
        <v>4164</v>
      </c>
      <c r="D144" s="963"/>
      <c r="E144" s="560"/>
      <c r="F144" s="951"/>
      <c r="G144" s="951"/>
      <c r="H144" s="963"/>
    </row>
    <row r="145" spans="1:8" ht="27">
      <c r="A145" s="966"/>
      <c r="B145" s="969"/>
      <c r="C145" s="566" t="s">
        <v>4165</v>
      </c>
      <c r="D145" s="963"/>
      <c r="E145" s="560"/>
      <c r="F145" s="951"/>
      <c r="G145" s="951"/>
      <c r="H145" s="963"/>
    </row>
    <row r="146" spans="1:8" ht="27.75" thickBot="1">
      <c r="A146" s="967"/>
      <c r="B146" s="970"/>
      <c r="C146" s="579" t="s">
        <v>4166</v>
      </c>
      <c r="D146" s="964"/>
      <c r="E146" s="565"/>
      <c r="F146" s="952"/>
      <c r="G146" s="952"/>
      <c r="H146" s="964"/>
    </row>
    <row r="147" spans="1:8" ht="30">
      <c r="A147" s="965">
        <v>16</v>
      </c>
      <c r="B147" s="953" t="s">
        <v>4167</v>
      </c>
      <c r="C147" s="575"/>
      <c r="D147" s="962" t="s">
        <v>3994</v>
      </c>
      <c r="E147" s="568" t="s">
        <v>4060</v>
      </c>
      <c r="F147" s="950">
        <v>1</v>
      </c>
      <c r="G147" s="950" t="s">
        <v>3996</v>
      </c>
      <c r="H147" s="562" t="s">
        <v>4013</v>
      </c>
    </row>
    <row r="148" spans="1:8" ht="45">
      <c r="A148" s="966"/>
      <c r="B148" s="954"/>
      <c r="C148" s="560"/>
      <c r="D148" s="963"/>
      <c r="E148" s="568" t="s">
        <v>4168</v>
      </c>
      <c r="F148" s="951"/>
      <c r="G148" s="951"/>
      <c r="H148" s="562" t="s">
        <v>3999</v>
      </c>
    </row>
    <row r="149" spans="1:8" ht="30" customHeight="1">
      <c r="A149" s="966"/>
      <c r="B149" s="954"/>
      <c r="C149" s="566" t="s">
        <v>2455</v>
      </c>
      <c r="D149" s="963"/>
      <c r="E149" s="560"/>
      <c r="F149" s="951"/>
      <c r="G149" s="951"/>
      <c r="H149" s="562" t="s">
        <v>4169</v>
      </c>
    </row>
    <row r="150" spans="1:8" ht="63.75">
      <c r="A150" s="966"/>
      <c r="B150" s="954"/>
      <c r="C150" s="566" t="s">
        <v>4170</v>
      </c>
      <c r="D150" s="963"/>
      <c r="E150" s="560"/>
      <c r="F150" s="951"/>
      <c r="G150" s="951"/>
      <c r="H150" s="567" t="s">
        <v>4001</v>
      </c>
    </row>
    <row r="151" spans="1:8" ht="38.25">
      <c r="A151" s="966"/>
      <c r="B151" s="954"/>
      <c r="C151" s="566" t="s">
        <v>4171</v>
      </c>
      <c r="D151" s="963"/>
      <c r="E151" s="560"/>
      <c r="F151" s="951"/>
      <c r="G151" s="951"/>
      <c r="H151" s="567" t="s">
        <v>4018</v>
      </c>
    </row>
    <row r="152" spans="1:8" ht="38.25">
      <c r="A152" s="966"/>
      <c r="B152" s="954"/>
      <c r="C152" s="566" t="s">
        <v>4172</v>
      </c>
      <c r="D152" s="963"/>
      <c r="E152" s="560"/>
      <c r="F152" s="951"/>
      <c r="G152" s="951"/>
      <c r="H152" s="567" t="s">
        <v>4021</v>
      </c>
    </row>
    <row r="153" spans="1:8">
      <c r="A153" s="966"/>
      <c r="B153" s="954"/>
      <c r="C153" s="560"/>
      <c r="D153" s="963"/>
      <c r="E153" s="560"/>
      <c r="F153" s="951"/>
      <c r="G153" s="951"/>
      <c r="H153" s="567" t="s">
        <v>4048</v>
      </c>
    </row>
    <row r="154" spans="1:8" ht="15.75" thickBot="1">
      <c r="A154" s="967"/>
      <c r="B154" s="955"/>
      <c r="C154" s="565"/>
      <c r="D154" s="964"/>
      <c r="E154" s="565"/>
      <c r="F154" s="952"/>
      <c r="G154" s="952"/>
      <c r="H154" s="573" t="s">
        <v>4173</v>
      </c>
    </row>
    <row r="155" spans="1:8" ht="30">
      <c r="A155" s="965">
        <v>17</v>
      </c>
      <c r="B155" s="953" t="s">
        <v>4174</v>
      </c>
      <c r="C155" s="575"/>
      <c r="D155" s="962" t="s">
        <v>3994</v>
      </c>
      <c r="E155" s="578" t="s">
        <v>4060</v>
      </c>
      <c r="F155" s="950">
        <v>1</v>
      </c>
      <c r="G155" s="950" t="s">
        <v>3996</v>
      </c>
      <c r="H155" s="562" t="s">
        <v>4013</v>
      </c>
    </row>
    <row r="156" spans="1:8" ht="45">
      <c r="A156" s="966"/>
      <c r="B156" s="954"/>
      <c r="C156" s="560"/>
      <c r="D156" s="963"/>
      <c r="E156" s="568" t="s">
        <v>4175</v>
      </c>
      <c r="F156" s="951"/>
      <c r="G156" s="951"/>
      <c r="H156" s="562" t="s">
        <v>3999</v>
      </c>
    </row>
    <row r="157" spans="1:8" ht="30" customHeight="1">
      <c r="A157" s="966"/>
      <c r="B157" s="954"/>
      <c r="C157" s="566" t="s">
        <v>2455</v>
      </c>
      <c r="D157" s="963"/>
      <c r="E157" s="560"/>
      <c r="F157" s="951"/>
      <c r="G157" s="951"/>
      <c r="H157" s="562" t="s">
        <v>4169</v>
      </c>
    </row>
    <row r="158" spans="1:8" ht="51">
      <c r="A158" s="966"/>
      <c r="B158" s="954"/>
      <c r="C158" s="566" t="s">
        <v>4176</v>
      </c>
      <c r="D158" s="963"/>
      <c r="E158" s="560"/>
      <c r="F158" s="951"/>
      <c r="G158" s="951"/>
      <c r="H158" s="567" t="s">
        <v>4001</v>
      </c>
    </row>
    <row r="159" spans="1:8" ht="38.25">
      <c r="A159" s="966"/>
      <c r="B159" s="954"/>
      <c r="C159" s="566" t="s">
        <v>4177</v>
      </c>
      <c r="D159" s="963"/>
      <c r="E159" s="560"/>
      <c r="F159" s="951"/>
      <c r="G159" s="951"/>
      <c r="H159" s="567" t="s">
        <v>4018</v>
      </c>
    </row>
    <row r="160" spans="1:8" ht="25.5">
      <c r="A160" s="966"/>
      <c r="B160" s="954"/>
      <c r="C160" s="566" t="s">
        <v>4178</v>
      </c>
      <c r="D160" s="963"/>
      <c r="E160" s="560"/>
      <c r="F160" s="951"/>
      <c r="G160" s="951"/>
      <c r="H160" s="567" t="s">
        <v>4021</v>
      </c>
    </row>
    <row r="161" spans="1:8">
      <c r="A161" s="966"/>
      <c r="B161" s="954"/>
      <c r="C161" s="570"/>
      <c r="D161" s="963"/>
      <c r="E161" s="560"/>
      <c r="F161" s="951"/>
      <c r="G161" s="951"/>
      <c r="H161" s="567" t="s">
        <v>4048</v>
      </c>
    </row>
    <row r="162" spans="1:8" ht="15.75" thickBot="1">
      <c r="A162" s="967"/>
      <c r="B162" s="955"/>
      <c r="C162" s="565"/>
      <c r="D162" s="964"/>
      <c r="E162" s="565"/>
      <c r="F162" s="952"/>
      <c r="G162" s="952"/>
      <c r="H162" s="569" t="s">
        <v>4158</v>
      </c>
    </row>
    <row r="163" spans="1:8" ht="31.5">
      <c r="A163" s="965">
        <v>18</v>
      </c>
      <c r="B163" s="953" t="s">
        <v>4179</v>
      </c>
      <c r="C163" s="575" t="s">
        <v>2455</v>
      </c>
      <c r="D163" s="962" t="s">
        <v>3994</v>
      </c>
      <c r="E163" s="568" t="s">
        <v>4060</v>
      </c>
      <c r="F163" s="950">
        <v>1</v>
      </c>
      <c r="G163" s="950" t="s">
        <v>3996</v>
      </c>
      <c r="H163" s="558" t="s">
        <v>4013</v>
      </c>
    </row>
    <row r="164" spans="1:8" ht="51">
      <c r="A164" s="966"/>
      <c r="B164" s="954"/>
      <c r="C164" s="566" t="s">
        <v>4180</v>
      </c>
      <c r="D164" s="963"/>
      <c r="E164" s="568" t="s">
        <v>4181</v>
      </c>
      <c r="F164" s="951"/>
      <c r="G164" s="951"/>
      <c r="H164" s="558" t="s">
        <v>3999</v>
      </c>
    </row>
    <row r="165" spans="1:8" ht="78" customHeight="1">
      <c r="A165" s="966"/>
      <c r="B165" s="954"/>
      <c r="C165" s="566" t="s">
        <v>4182</v>
      </c>
      <c r="D165" s="963"/>
      <c r="E165" s="560"/>
      <c r="F165" s="951"/>
      <c r="G165" s="951"/>
      <c r="H165" s="558" t="s">
        <v>4183</v>
      </c>
    </row>
    <row r="166" spans="1:8" ht="25.5">
      <c r="A166" s="966"/>
      <c r="B166" s="954"/>
      <c r="C166" s="566" t="s">
        <v>4184</v>
      </c>
      <c r="D166" s="963"/>
      <c r="E166" s="560"/>
      <c r="F166" s="951"/>
      <c r="G166" s="951"/>
      <c r="H166" s="561" t="s">
        <v>4001</v>
      </c>
    </row>
    <row r="167" spans="1:8" ht="15.75">
      <c r="A167" s="966"/>
      <c r="B167" s="954"/>
      <c r="C167" s="560"/>
      <c r="D167" s="963"/>
      <c r="E167" s="560"/>
      <c r="F167" s="951"/>
      <c r="G167" s="951"/>
      <c r="H167" s="561" t="s">
        <v>4018</v>
      </c>
    </row>
    <row r="168" spans="1:8" ht="15.75">
      <c r="A168" s="966"/>
      <c r="B168" s="954"/>
      <c r="C168" s="560"/>
      <c r="D168" s="963"/>
      <c r="E168" s="560"/>
      <c r="F168" s="951"/>
      <c r="G168" s="951"/>
      <c r="H168" s="561" t="s">
        <v>4021</v>
      </c>
    </row>
    <row r="169" spans="1:8" ht="15.75">
      <c r="A169" s="966"/>
      <c r="B169" s="954"/>
      <c r="C169" s="560"/>
      <c r="D169" s="963"/>
      <c r="E169" s="560"/>
      <c r="F169" s="951"/>
      <c r="G169" s="951"/>
      <c r="H169" s="561" t="s">
        <v>4048</v>
      </c>
    </row>
    <row r="170" spans="1:8" ht="16.5" thickBot="1">
      <c r="A170" s="967"/>
      <c r="B170" s="955"/>
      <c r="C170" s="565"/>
      <c r="D170" s="964"/>
      <c r="E170" s="565"/>
      <c r="F170" s="952"/>
      <c r="G170" s="952"/>
      <c r="H170" s="584" t="s">
        <v>4158</v>
      </c>
    </row>
    <row r="171" spans="1:8" ht="30">
      <c r="A171" s="965">
        <v>19</v>
      </c>
      <c r="B171" s="953" t="s">
        <v>4185</v>
      </c>
      <c r="C171" s="575"/>
      <c r="D171" s="962" t="s">
        <v>3994</v>
      </c>
      <c r="E171" s="568" t="s">
        <v>4060</v>
      </c>
      <c r="F171" s="950">
        <v>2</v>
      </c>
      <c r="G171" s="950" t="s">
        <v>3996</v>
      </c>
      <c r="H171" s="562" t="s">
        <v>4013</v>
      </c>
    </row>
    <row r="172" spans="1:8" ht="45">
      <c r="A172" s="966"/>
      <c r="B172" s="954"/>
      <c r="C172" s="560"/>
      <c r="D172" s="963"/>
      <c r="E172" s="568" t="s">
        <v>4186</v>
      </c>
      <c r="F172" s="951"/>
      <c r="G172" s="951"/>
      <c r="H172" s="562" t="s">
        <v>3999</v>
      </c>
    </row>
    <row r="173" spans="1:8" ht="30" customHeight="1">
      <c r="A173" s="966"/>
      <c r="B173" s="954"/>
      <c r="C173" s="575" t="s">
        <v>2455</v>
      </c>
      <c r="D173" s="963"/>
      <c r="E173" s="566" t="s">
        <v>4187</v>
      </c>
      <c r="F173" s="951"/>
      <c r="G173" s="951"/>
      <c r="H173" s="562" t="s">
        <v>4169</v>
      </c>
    </row>
    <row r="174" spans="1:8" ht="51">
      <c r="A174" s="966"/>
      <c r="B174" s="954"/>
      <c r="C174" s="566" t="s">
        <v>4188</v>
      </c>
      <c r="D174" s="963"/>
      <c r="E174" s="560"/>
      <c r="F174" s="951"/>
      <c r="G174" s="951"/>
      <c r="H174" s="567" t="s">
        <v>4001</v>
      </c>
    </row>
    <row r="175" spans="1:8" ht="25.5">
      <c r="A175" s="966"/>
      <c r="B175" s="954"/>
      <c r="C175" s="566" t="s">
        <v>4189</v>
      </c>
      <c r="D175" s="963"/>
      <c r="E175" s="560"/>
      <c r="F175" s="951"/>
      <c r="G175" s="951"/>
      <c r="H175" s="567" t="s">
        <v>4018</v>
      </c>
    </row>
    <row r="176" spans="1:8" ht="25.5">
      <c r="A176" s="966"/>
      <c r="B176" s="954"/>
      <c r="C176" s="566" t="s">
        <v>4190</v>
      </c>
      <c r="D176" s="963"/>
      <c r="E176" s="560"/>
      <c r="F176" s="951"/>
      <c r="G176" s="951"/>
      <c r="H176" s="567" t="s">
        <v>4021</v>
      </c>
    </row>
    <row r="177" spans="1:8">
      <c r="A177" s="966"/>
      <c r="B177" s="954"/>
      <c r="C177" s="560"/>
      <c r="D177" s="963"/>
      <c r="E177" s="560"/>
      <c r="F177" s="951"/>
      <c r="G177" s="951"/>
      <c r="H177" s="567" t="s">
        <v>4048</v>
      </c>
    </row>
    <row r="178" spans="1:8" ht="15.75" thickBot="1">
      <c r="A178" s="967"/>
      <c r="B178" s="955"/>
      <c r="C178" s="565"/>
      <c r="D178" s="964"/>
      <c r="E178" s="565"/>
      <c r="F178" s="952"/>
      <c r="G178" s="952"/>
      <c r="H178" s="569" t="s">
        <v>4158</v>
      </c>
    </row>
    <row r="179" spans="1:8" ht="30">
      <c r="A179" s="965">
        <v>20</v>
      </c>
      <c r="B179" s="953" t="s">
        <v>4191</v>
      </c>
      <c r="C179" s="575" t="s">
        <v>2455</v>
      </c>
      <c r="D179" s="962" t="s">
        <v>3994</v>
      </c>
      <c r="E179" s="578" t="s">
        <v>4060</v>
      </c>
      <c r="F179" s="950">
        <v>1</v>
      </c>
      <c r="G179" s="950" t="s">
        <v>3996</v>
      </c>
      <c r="H179" s="562" t="s">
        <v>4013</v>
      </c>
    </row>
    <row r="180" spans="1:8" ht="60">
      <c r="A180" s="966"/>
      <c r="B180" s="954"/>
      <c r="C180" s="563" t="s">
        <v>4192</v>
      </c>
      <c r="D180" s="963"/>
      <c r="E180" s="578"/>
      <c r="F180" s="951"/>
      <c r="G180" s="951"/>
      <c r="H180" s="562" t="s">
        <v>3999</v>
      </c>
    </row>
    <row r="181" spans="1:8" ht="77.25" customHeight="1">
      <c r="A181" s="966"/>
      <c r="B181" s="954"/>
      <c r="C181" s="563" t="s">
        <v>4193</v>
      </c>
      <c r="D181" s="963"/>
      <c r="E181" s="568" t="s">
        <v>4194</v>
      </c>
      <c r="F181" s="951"/>
      <c r="G181" s="951"/>
      <c r="H181" s="562" t="s">
        <v>4169</v>
      </c>
    </row>
    <row r="182" spans="1:8" ht="36">
      <c r="A182" s="966"/>
      <c r="B182" s="954"/>
      <c r="C182" s="563" t="s">
        <v>4195</v>
      </c>
      <c r="D182" s="963"/>
      <c r="E182" s="560"/>
      <c r="F182" s="951"/>
      <c r="G182" s="951"/>
      <c r="H182" s="567" t="s">
        <v>4001</v>
      </c>
    </row>
    <row r="183" spans="1:8">
      <c r="A183" s="966"/>
      <c r="B183" s="954"/>
      <c r="C183" s="563"/>
      <c r="D183" s="963"/>
      <c r="E183" s="560"/>
      <c r="F183" s="951"/>
      <c r="G183" s="951"/>
      <c r="H183" s="567" t="s">
        <v>4018</v>
      </c>
    </row>
    <row r="184" spans="1:8">
      <c r="A184" s="966"/>
      <c r="B184" s="954"/>
      <c r="C184" s="563"/>
      <c r="D184" s="963"/>
      <c r="E184" s="560"/>
      <c r="F184" s="951"/>
      <c r="G184" s="951"/>
      <c r="H184" s="567" t="s">
        <v>4021</v>
      </c>
    </row>
    <row r="185" spans="1:8">
      <c r="A185" s="966"/>
      <c r="B185" s="954"/>
      <c r="C185" s="571"/>
      <c r="D185" s="963"/>
      <c r="E185" s="560"/>
      <c r="F185" s="951"/>
      <c r="G185" s="951"/>
      <c r="H185" s="567" t="s">
        <v>4048</v>
      </c>
    </row>
    <row r="186" spans="1:8" ht="15.75" thickBot="1">
      <c r="A186" s="967"/>
      <c r="B186" s="955"/>
      <c r="C186" s="565"/>
      <c r="D186" s="964"/>
      <c r="E186" s="565"/>
      <c r="F186" s="952"/>
      <c r="G186" s="952"/>
      <c r="H186" s="569" t="s">
        <v>4158</v>
      </c>
    </row>
    <row r="187" spans="1:8" ht="16.5" thickBot="1">
      <c r="A187" s="959" t="s">
        <v>4159</v>
      </c>
      <c r="B187" s="960"/>
      <c r="C187" s="960"/>
      <c r="D187" s="960"/>
      <c r="E187" s="960"/>
      <c r="F187" s="960"/>
      <c r="G187" s="960"/>
      <c r="H187" s="961"/>
    </row>
    <row r="188" spans="1:8" ht="16.5" thickBot="1">
      <c r="A188" s="935" t="s">
        <v>4196</v>
      </c>
      <c r="B188" s="936"/>
      <c r="C188" s="936"/>
      <c r="D188" s="936"/>
      <c r="E188" s="937"/>
      <c r="F188" s="557">
        <v>6</v>
      </c>
      <c r="G188" s="971"/>
      <c r="H188" s="972"/>
    </row>
    <row r="189" spans="1:8" ht="31.5" customHeight="1" thickBot="1">
      <c r="A189" s="959" t="s">
        <v>3991</v>
      </c>
      <c r="B189" s="960"/>
      <c r="C189" s="960"/>
      <c r="D189" s="960"/>
      <c r="E189" s="960"/>
      <c r="F189" s="960"/>
      <c r="G189" s="960"/>
      <c r="H189" s="961"/>
    </row>
    <row r="190" spans="1:8" ht="30">
      <c r="A190" s="965">
        <v>21</v>
      </c>
      <c r="B190" s="953" t="s">
        <v>4197</v>
      </c>
      <c r="C190" s="566"/>
      <c r="D190" s="947" t="s">
        <v>3994</v>
      </c>
      <c r="E190" s="568" t="s">
        <v>3995</v>
      </c>
      <c r="F190" s="950">
        <v>1</v>
      </c>
      <c r="G190" s="950" t="s">
        <v>3996</v>
      </c>
      <c r="H190" s="962" t="s">
        <v>4162</v>
      </c>
    </row>
    <row r="191" spans="1:8">
      <c r="A191" s="966"/>
      <c r="B191" s="954"/>
      <c r="C191" s="560"/>
      <c r="D191" s="948"/>
      <c r="E191" s="562" t="s">
        <v>4014</v>
      </c>
      <c r="F191" s="951"/>
      <c r="G191" s="951"/>
      <c r="H191" s="963"/>
    </row>
    <row r="192" spans="1:8">
      <c r="A192" s="966"/>
      <c r="B192" s="954"/>
      <c r="C192" s="566" t="s">
        <v>2455</v>
      </c>
      <c r="D192" s="948"/>
      <c r="E192" s="562" t="s">
        <v>4198</v>
      </c>
      <c r="F192" s="951"/>
      <c r="G192" s="951"/>
      <c r="H192" s="963"/>
    </row>
    <row r="193" spans="1:8" ht="68.25" customHeight="1">
      <c r="A193" s="966"/>
      <c r="B193" s="954"/>
      <c r="C193" s="571" t="s">
        <v>4199</v>
      </c>
      <c r="D193" s="948"/>
      <c r="E193" s="562" t="s">
        <v>4200</v>
      </c>
      <c r="F193" s="951"/>
      <c r="G193" s="951"/>
      <c r="H193" s="963"/>
    </row>
    <row r="194" spans="1:8" ht="27">
      <c r="A194" s="966"/>
      <c r="B194" s="954"/>
      <c r="C194" s="571" t="s">
        <v>4201</v>
      </c>
      <c r="D194" s="948"/>
      <c r="E194" s="562" t="s">
        <v>4198</v>
      </c>
      <c r="F194" s="951"/>
      <c r="G194" s="951"/>
      <c r="H194" s="963"/>
    </row>
    <row r="195" spans="1:8" ht="28.5" thickBot="1">
      <c r="A195" s="967"/>
      <c r="B195" s="955"/>
      <c r="C195" s="579" t="s">
        <v>4202</v>
      </c>
      <c r="D195" s="949"/>
      <c r="E195" s="573" t="s">
        <v>4203</v>
      </c>
      <c r="F195" s="952"/>
      <c r="G195" s="952"/>
      <c r="H195" s="964"/>
    </row>
    <row r="196" spans="1:8" ht="37.5" customHeight="1">
      <c r="A196" s="965">
        <v>22</v>
      </c>
      <c r="B196" s="953" t="s">
        <v>4204</v>
      </c>
      <c r="D196" s="947" t="s">
        <v>3994</v>
      </c>
      <c r="E196" s="581" t="s">
        <v>4060</v>
      </c>
      <c r="F196" s="950">
        <v>1</v>
      </c>
      <c r="G196" s="950" t="s">
        <v>3996</v>
      </c>
      <c r="H196" s="962" t="s">
        <v>4205</v>
      </c>
    </row>
    <row r="197" spans="1:8" ht="15.75">
      <c r="A197" s="966"/>
      <c r="B197" s="954"/>
      <c r="C197" s="566" t="s">
        <v>2455</v>
      </c>
      <c r="D197" s="948"/>
      <c r="E197" s="581"/>
      <c r="F197" s="951"/>
      <c r="G197" s="951"/>
      <c r="H197" s="963"/>
    </row>
    <row r="198" spans="1:8" ht="39.75">
      <c r="A198" s="966"/>
      <c r="B198" s="954"/>
      <c r="C198" s="566" t="s">
        <v>4206</v>
      </c>
      <c r="D198" s="948"/>
      <c r="E198" s="559" t="s">
        <v>4207</v>
      </c>
      <c r="F198" s="951"/>
      <c r="G198" s="951"/>
      <c r="H198" s="963"/>
    </row>
    <row r="199" spans="1:8" ht="53.25" customHeight="1">
      <c r="A199" s="966"/>
      <c r="B199" s="954"/>
      <c r="C199" s="566" t="s">
        <v>4208</v>
      </c>
      <c r="D199" s="948"/>
      <c r="E199" s="559" t="s">
        <v>4209</v>
      </c>
      <c r="F199" s="951"/>
      <c r="G199" s="951"/>
      <c r="H199" s="963"/>
    </row>
    <row r="200" spans="1:8" ht="51.75" customHeight="1" thickBot="1">
      <c r="A200" s="967"/>
      <c r="B200" s="955"/>
      <c r="C200" s="574" t="s">
        <v>4210</v>
      </c>
      <c r="D200" s="949"/>
      <c r="E200" s="565"/>
      <c r="F200" s="952"/>
      <c r="G200" s="952"/>
      <c r="H200" s="964"/>
    </row>
    <row r="201" spans="1:8" ht="90">
      <c r="A201" s="965">
        <v>23</v>
      </c>
      <c r="B201" s="953" t="s">
        <v>4211</v>
      </c>
      <c r="C201" s="558" t="s">
        <v>2455</v>
      </c>
      <c r="D201" s="947" t="s">
        <v>3994</v>
      </c>
      <c r="E201" s="568" t="s">
        <v>3995</v>
      </c>
      <c r="F201" s="950">
        <v>1</v>
      </c>
      <c r="G201" s="950" t="s">
        <v>3996</v>
      </c>
      <c r="H201" s="562" t="s">
        <v>4212</v>
      </c>
    </row>
    <row r="202" spans="1:8" ht="51">
      <c r="A202" s="966"/>
      <c r="B202" s="954"/>
      <c r="C202" s="571" t="s">
        <v>4213</v>
      </c>
      <c r="D202" s="948"/>
      <c r="E202" s="568" t="s">
        <v>4214</v>
      </c>
      <c r="F202" s="951"/>
      <c r="G202" s="951"/>
      <c r="H202" s="562" t="s">
        <v>4215</v>
      </c>
    </row>
    <row r="203" spans="1:8" ht="71.25" customHeight="1">
      <c r="A203" s="966"/>
      <c r="B203" s="954"/>
      <c r="C203" s="571" t="s">
        <v>4216</v>
      </c>
      <c r="D203" s="948"/>
      <c r="E203" s="568" t="s">
        <v>4217</v>
      </c>
      <c r="F203" s="951"/>
      <c r="G203" s="951"/>
      <c r="H203" s="572" t="s">
        <v>4218</v>
      </c>
    </row>
    <row r="204" spans="1:8" ht="90" customHeight="1">
      <c r="A204" s="966"/>
      <c r="B204" s="954"/>
      <c r="C204" s="571" t="s">
        <v>4219</v>
      </c>
      <c r="D204" s="948"/>
      <c r="E204" s="568" t="s">
        <v>4220</v>
      </c>
      <c r="F204" s="951"/>
      <c r="G204" s="951"/>
      <c r="H204" s="572" t="s">
        <v>4032</v>
      </c>
    </row>
    <row r="205" spans="1:8">
      <c r="A205" s="966"/>
      <c r="B205" s="954"/>
      <c r="C205" s="560"/>
      <c r="D205" s="948"/>
      <c r="E205" s="566" t="s">
        <v>4054</v>
      </c>
      <c r="F205" s="951"/>
      <c r="G205" s="951"/>
      <c r="H205" s="572" t="s">
        <v>4221</v>
      </c>
    </row>
    <row r="206" spans="1:8" ht="15.75" thickBot="1">
      <c r="A206" s="967"/>
      <c r="B206" s="955"/>
      <c r="C206" s="565"/>
      <c r="D206" s="949"/>
      <c r="E206" s="574" t="s">
        <v>4056</v>
      </c>
      <c r="F206" s="952"/>
      <c r="G206" s="952"/>
      <c r="H206" s="565"/>
    </row>
    <row r="207" spans="1:8" ht="90">
      <c r="A207" s="965">
        <v>24</v>
      </c>
      <c r="B207" s="962" t="s">
        <v>4222</v>
      </c>
      <c r="C207" s="585" t="s">
        <v>2455</v>
      </c>
      <c r="D207" s="947" t="s">
        <v>3994</v>
      </c>
      <c r="E207" s="568" t="s">
        <v>4223</v>
      </c>
      <c r="F207" s="950">
        <v>1</v>
      </c>
      <c r="G207" s="950" t="s">
        <v>3996</v>
      </c>
      <c r="H207" s="562" t="s">
        <v>4224</v>
      </c>
    </row>
    <row r="208" spans="1:8" ht="109.5" customHeight="1">
      <c r="A208" s="966"/>
      <c r="B208" s="963"/>
      <c r="C208" s="566" t="s">
        <v>4225</v>
      </c>
      <c r="D208" s="948"/>
      <c r="E208" s="562" t="s">
        <v>4226</v>
      </c>
      <c r="F208" s="951"/>
      <c r="G208" s="951"/>
      <c r="H208" s="562" t="s">
        <v>4227</v>
      </c>
    </row>
    <row r="209" spans="1:8" ht="120">
      <c r="A209" s="966"/>
      <c r="B209" s="963"/>
      <c r="C209" s="566" t="s">
        <v>4228</v>
      </c>
      <c r="D209" s="948"/>
      <c r="E209" s="562" t="s">
        <v>4198</v>
      </c>
      <c r="F209" s="951"/>
      <c r="G209" s="951"/>
      <c r="H209" s="562" t="s">
        <v>4218</v>
      </c>
    </row>
    <row r="210" spans="1:8" ht="25.5">
      <c r="A210" s="966"/>
      <c r="B210" s="963"/>
      <c r="C210" s="566" t="s">
        <v>4229</v>
      </c>
      <c r="D210" s="948"/>
      <c r="E210" s="562" t="s">
        <v>4230</v>
      </c>
      <c r="F210" s="951"/>
      <c r="G210" s="951"/>
      <c r="H210" s="567" t="s">
        <v>4032</v>
      </c>
    </row>
    <row r="211" spans="1:8">
      <c r="A211" s="966"/>
      <c r="B211" s="963"/>
      <c r="C211" s="560"/>
      <c r="D211" s="948"/>
      <c r="E211" s="562" t="s">
        <v>4198</v>
      </c>
      <c r="F211" s="951"/>
      <c r="G211" s="951"/>
      <c r="H211" s="567" t="s">
        <v>4231</v>
      </c>
    </row>
    <row r="212" spans="1:8">
      <c r="A212" s="966"/>
      <c r="B212" s="963"/>
      <c r="C212" s="560"/>
      <c r="D212" s="948"/>
      <c r="E212" s="562" t="s">
        <v>4232</v>
      </c>
      <c r="F212" s="951"/>
      <c r="G212" s="951"/>
      <c r="H212" s="562"/>
    </row>
    <row r="213" spans="1:8" ht="15.75" thickBot="1">
      <c r="A213" s="967"/>
      <c r="B213" s="964"/>
      <c r="C213" s="565"/>
      <c r="D213" s="949"/>
      <c r="E213" s="574" t="s">
        <v>4233</v>
      </c>
      <c r="F213" s="952"/>
      <c r="G213" s="952"/>
      <c r="H213" s="565"/>
    </row>
    <row r="214" spans="1:8" ht="15" customHeight="1">
      <c r="A214" s="965">
        <v>25</v>
      </c>
      <c r="B214" s="953" t="s">
        <v>4234</v>
      </c>
      <c r="C214" s="575"/>
      <c r="D214" s="947" t="s">
        <v>3994</v>
      </c>
      <c r="E214" s="568" t="s">
        <v>4235</v>
      </c>
      <c r="F214" s="950">
        <v>2</v>
      </c>
      <c r="G214" s="950" t="s">
        <v>3996</v>
      </c>
      <c r="H214" s="950" t="s">
        <v>4236</v>
      </c>
    </row>
    <row r="215" spans="1:8" ht="90" customHeight="1">
      <c r="A215" s="966"/>
      <c r="B215" s="954"/>
      <c r="C215" s="560"/>
      <c r="D215" s="948"/>
      <c r="E215" s="568" t="s">
        <v>4237</v>
      </c>
      <c r="F215" s="951"/>
      <c r="G215" s="951"/>
      <c r="H215" s="951"/>
    </row>
    <row r="216" spans="1:8" ht="27.75">
      <c r="A216" s="966"/>
      <c r="B216" s="954"/>
      <c r="C216" s="575" t="s">
        <v>2455</v>
      </c>
      <c r="D216" s="948"/>
      <c r="E216" s="568" t="s">
        <v>4238</v>
      </c>
      <c r="F216" s="951"/>
      <c r="G216" s="951"/>
      <c r="H216" s="951"/>
    </row>
    <row r="217" spans="1:8" ht="38.25">
      <c r="A217" s="966"/>
      <c r="B217" s="954"/>
      <c r="C217" s="566" t="s">
        <v>4239</v>
      </c>
      <c r="D217" s="948"/>
      <c r="E217" s="560"/>
      <c r="F217" s="951"/>
      <c r="G217" s="951"/>
      <c r="H217" s="951"/>
    </row>
    <row r="218" spans="1:8" ht="51">
      <c r="A218" s="966"/>
      <c r="B218" s="954"/>
      <c r="C218" s="566" t="s">
        <v>4240</v>
      </c>
      <c r="D218" s="948"/>
      <c r="E218" s="560"/>
      <c r="F218" s="951"/>
      <c r="G218" s="951"/>
      <c r="H218" s="951"/>
    </row>
    <row r="219" spans="1:8" ht="26.25" thickBot="1">
      <c r="A219" s="967"/>
      <c r="B219" s="955"/>
      <c r="C219" s="574" t="s">
        <v>4241</v>
      </c>
      <c r="D219" s="949"/>
      <c r="E219" s="565"/>
      <c r="F219" s="952"/>
      <c r="G219" s="952"/>
      <c r="H219" s="952"/>
    </row>
    <row r="220" spans="1:8">
      <c r="A220" s="586" t="s">
        <v>4242</v>
      </c>
    </row>
    <row r="221" spans="1:8" ht="58.5" customHeight="1">
      <c r="A221" s="973" t="s">
        <v>4243</v>
      </c>
      <c r="B221" s="973"/>
      <c r="C221" s="973"/>
      <c r="D221" s="973"/>
      <c r="E221" s="973"/>
      <c r="F221" s="973"/>
      <c r="G221" s="973"/>
      <c r="H221" s="973"/>
    </row>
    <row r="222" spans="1:8" ht="36" customHeight="1">
      <c r="A222" s="973" t="s">
        <v>4244</v>
      </c>
      <c r="B222" s="973"/>
      <c r="C222" s="973"/>
      <c r="D222" s="973"/>
      <c r="E222" s="973"/>
      <c r="F222" s="973"/>
      <c r="G222" s="973"/>
      <c r="H222" s="973"/>
    </row>
    <row r="223" spans="1:8" ht="37.5" customHeight="1">
      <c r="A223" s="973" t="s">
        <v>4245</v>
      </c>
      <c r="B223" s="973"/>
      <c r="C223" s="973"/>
      <c r="D223" s="973"/>
      <c r="E223" s="973"/>
      <c r="F223" s="973"/>
      <c r="G223" s="973"/>
      <c r="H223" s="973"/>
    </row>
    <row r="225" spans="2:5" ht="15.75" thickBot="1">
      <c r="B225" s="587" t="s">
        <v>4246</v>
      </c>
    </row>
    <row r="226" spans="2:5" ht="30.75" customHeight="1">
      <c r="B226" s="588"/>
      <c r="C226" s="974" t="s">
        <v>4247</v>
      </c>
      <c r="D226" s="977" t="s">
        <v>4248</v>
      </c>
      <c r="E226" s="978"/>
    </row>
    <row r="227" spans="2:5">
      <c r="B227" s="589" t="s">
        <v>4249</v>
      </c>
      <c r="C227" s="975"/>
      <c r="D227" s="979"/>
      <c r="E227" s="980"/>
    </row>
    <row r="228" spans="2:5" ht="15.75" thickBot="1">
      <c r="B228" s="590"/>
      <c r="C228" s="976"/>
      <c r="D228" s="979"/>
      <c r="E228" s="980"/>
    </row>
    <row r="229" spans="2:5" ht="31.5" customHeight="1">
      <c r="B229" s="591" t="s">
        <v>4250</v>
      </c>
      <c r="C229" s="592" t="s">
        <v>4251</v>
      </c>
      <c r="D229" s="981" t="s">
        <v>4252</v>
      </c>
      <c r="E229" s="982"/>
    </row>
    <row r="230" spans="2:5" ht="15.75" customHeight="1">
      <c r="B230" s="591" t="s">
        <v>4253</v>
      </c>
      <c r="C230" s="592" t="s">
        <v>4254</v>
      </c>
      <c r="D230" s="983" t="s">
        <v>4255</v>
      </c>
      <c r="E230" s="984"/>
    </row>
    <row r="231" spans="2:5" ht="15.75" customHeight="1">
      <c r="B231" s="591" t="s">
        <v>4256</v>
      </c>
      <c r="C231" s="592" t="s">
        <v>4257</v>
      </c>
      <c r="D231" s="983" t="s">
        <v>4258</v>
      </c>
      <c r="E231" s="984"/>
    </row>
    <row r="232" spans="2:5" ht="31.5" customHeight="1">
      <c r="B232" s="591" t="s">
        <v>4259</v>
      </c>
      <c r="C232" s="592" t="s">
        <v>4260</v>
      </c>
      <c r="D232" s="983" t="s">
        <v>4261</v>
      </c>
      <c r="E232" s="984"/>
    </row>
    <row r="233" spans="2:5" ht="15.75" customHeight="1">
      <c r="B233" s="593"/>
      <c r="C233" s="592" t="s">
        <v>4262</v>
      </c>
      <c r="D233" s="983" t="s">
        <v>4263</v>
      </c>
      <c r="E233" s="984"/>
    </row>
    <row r="234" spans="2:5" ht="15.75" customHeight="1">
      <c r="B234" s="593"/>
      <c r="C234" s="594"/>
      <c r="D234" s="983" t="s">
        <v>4264</v>
      </c>
      <c r="E234" s="984"/>
    </row>
    <row r="235" spans="2:5" ht="15.75" customHeight="1">
      <c r="B235" s="593"/>
      <c r="C235" s="594"/>
      <c r="D235" s="983" t="s">
        <v>4265</v>
      </c>
      <c r="E235" s="984"/>
    </row>
    <row r="236" spans="2:5" ht="15.75" customHeight="1">
      <c r="B236" s="593"/>
      <c r="C236" s="594"/>
      <c r="D236" s="983" t="s">
        <v>4266</v>
      </c>
      <c r="E236" s="984"/>
    </row>
    <row r="237" spans="2:5" ht="15.75" customHeight="1">
      <c r="B237" s="593"/>
      <c r="C237" s="594"/>
      <c r="D237" s="983" t="s">
        <v>4267</v>
      </c>
      <c r="E237" s="984"/>
    </row>
    <row r="238" spans="2:5" ht="15.75" customHeight="1">
      <c r="B238" s="593"/>
      <c r="C238" s="594"/>
      <c r="D238" s="983" t="s">
        <v>4268</v>
      </c>
      <c r="E238" s="984"/>
    </row>
    <row r="239" spans="2:5" ht="15.75" customHeight="1">
      <c r="B239" s="593"/>
      <c r="C239" s="594"/>
      <c r="D239" s="983" t="s">
        <v>4269</v>
      </c>
      <c r="E239" s="984"/>
    </row>
    <row r="240" spans="2:5" ht="16.5" customHeight="1">
      <c r="B240" s="593"/>
      <c r="C240" s="594"/>
      <c r="D240" s="983" t="s">
        <v>4270</v>
      </c>
      <c r="E240" s="984"/>
    </row>
    <row r="241" spans="1:5" ht="15.75" thickBot="1">
      <c r="B241" s="595"/>
      <c r="C241" s="596"/>
      <c r="D241" s="985"/>
      <c r="E241" s="986"/>
    </row>
    <row r="242" spans="1:5" ht="15.75">
      <c r="A242" s="597"/>
    </row>
  </sheetData>
  <mergeCells count="159">
    <mergeCell ref="D236:E236"/>
    <mergeCell ref="D237:E237"/>
    <mergeCell ref="D238:E238"/>
    <mergeCell ref="D239:E239"/>
    <mergeCell ref="D240:E240"/>
    <mergeCell ref="D241:E241"/>
    <mergeCell ref="D230:E230"/>
    <mergeCell ref="D231:E231"/>
    <mergeCell ref="D232:E232"/>
    <mergeCell ref="D233:E233"/>
    <mergeCell ref="D234:E234"/>
    <mergeCell ref="D235:E235"/>
    <mergeCell ref="A221:H221"/>
    <mergeCell ref="A222:H222"/>
    <mergeCell ref="A223:H223"/>
    <mergeCell ref="C226:C228"/>
    <mergeCell ref="D226:E228"/>
    <mergeCell ref="D229:E229"/>
    <mergeCell ref="A214:A219"/>
    <mergeCell ref="B214:B219"/>
    <mergeCell ref="D214:D219"/>
    <mergeCell ref="F214:F219"/>
    <mergeCell ref="G214:G219"/>
    <mergeCell ref="H214:H219"/>
    <mergeCell ref="A201:A206"/>
    <mergeCell ref="B201:B206"/>
    <mergeCell ref="D201:D206"/>
    <mergeCell ref="F201:F206"/>
    <mergeCell ref="G201:G206"/>
    <mergeCell ref="A207:A213"/>
    <mergeCell ref="B207:B213"/>
    <mergeCell ref="D207:D213"/>
    <mergeCell ref="F207:F213"/>
    <mergeCell ref="G207:G213"/>
    <mergeCell ref="A188:E188"/>
    <mergeCell ref="G188:H188"/>
    <mergeCell ref="A179:A186"/>
    <mergeCell ref="B179:B186"/>
    <mergeCell ref="D179:D186"/>
    <mergeCell ref="F179:F186"/>
    <mergeCell ref="G179:G186"/>
    <mergeCell ref="A187:H187"/>
    <mergeCell ref="A196:A200"/>
    <mergeCell ref="B196:B200"/>
    <mergeCell ref="D196:D200"/>
    <mergeCell ref="F196:F200"/>
    <mergeCell ref="G196:G200"/>
    <mergeCell ref="H196:H200"/>
    <mergeCell ref="A189:H189"/>
    <mergeCell ref="A190:A195"/>
    <mergeCell ref="B190:B195"/>
    <mergeCell ref="D190:D195"/>
    <mergeCell ref="F190:F195"/>
    <mergeCell ref="G190:G195"/>
    <mergeCell ref="H190:H195"/>
    <mergeCell ref="A163:A170"/>
    <mergeCell ref="B163:B170"/>
    <mergeCell ref="D163:D170"/>
    <mergeCell ref="F163:F170"/>
    <mergeCell ref="G163:G170"/>
    <mergeCell ref="A171:A178"/>
    <mergeCell ref="B171:B178"/>
    <mergeCell ref="D171:D178"/>
    <mergeCell ref="F171:F178"/>
    <mergeCell ref="G171:G178"/>
    <mergeCell ref="A147:A154"/>
    <mergeCell ref="B147:B154"/>
    <mergeCell ref="D147:D154"/>
    <mergeCell ref="F147:F154"/>
    <mergeCell ref="G147:G154"/>
    <mergeCell ref="A155:A162"/>
    <mergeCell ref="B155:B162"/>
    <mergeCell ref="D155:D162"/>
    <mergeCell ref="F155:F162"/>
    <mergeCell ref="G155:G162"/>
    <mergeCell ref="A129:A137"/>
    <mergeCell ref="B129:B137"/>
    <mergeCell ref="D129:D137"/>
    <mergeCell ref="F129:F137"/>
    <mergeCell ref="G129:G137"/>
    <mergeCell ref="A138:H138"/>
    <mergeCell ref="A140:H140"/>
    <mergeCell ref="A141:A146"/>
    <mergeCell ref="B141:B146"/>
    <mergeCell ref="D141:D146"/>
    <mergeCell ref="F141:F146"/>
    <mergeCell ref="G141:G146"/>
    <mergeCell ref="H141:H146"/>
    <mergeCell ref="A139:F139"/>
    <mergeCell ref="A109:A119"/>
    <mergeCell ref="B109:B119"/>
    <mergeCell ref="D109:D119"/>
    <mergeCell ref="F109:F119"/>
    <mergeCell ref="G109:G119"/>
    <mergeCell ref="A120:A128"/>
    <mergeCell ref="B120:B128"/>
    <mergeCell ref="D120:D128"/>
    <mergeCell ref="F120:F128"/>
    <mergeCell ref="G120:G128"/>
    <mergeCell ref="A86:A93"/>
    <mergeCell ref="B86:B93"/>
    <mergeCell ref="D86:D93"/>
    <mergeCell ref="F86:F93"/>
    <mergeCell ref="G86:G93"/>
    <mergeCell ref="A94:A108"/>
    <mergeCell ref="B94:B108"/>
    <mergeCell ref="D94:D108"/>
    <mergeCell ref="F94:F108"/>
    <mergeCell ref="G94:G108"/>
    <mergeCell ref="A67:A76"/>
    <mergeCell ref="B67:B76"/>
    <mergeCell ref="D67:D76"/>
    <mergeCell ref="F67:F76"/>
    <mergeCell ref="G67:G76"/>
    <mergeCell ref="A77:A85"/>
    <mergeCell ref="B77:B85"/>
    <mergeCell ref="D77:D85"/>
    <mergeCell ref="F77:F85"/>
    <mergeCell ref="G77:G85"/>
    <mergeCell ref="A39:A46"/>
    <mergeCell ref="B39:B46"/>
    <mergeCell ref="D39:D46"/>
    <mergeCell ref="F39:F46"/>
    <mergeCell ref="G39:G46"/>
    <mergeCell ref="A58:H58"/>
    <mergeCell ref="A59:A66"/>
    <mergeCell ref="B59:B66"/>
    <mergeCell ref="D59:D66"/>
    <mergeCell ref="F59:F66"/>
    <mergeCell ref="G59:G66"/>
    <mergeCell ref="A47:A57"/>
    <mergeCell ref="B47:B57"/>
    <mergeCell ref="D47:D57"/>
    <mergeCell ref="F47:F57"/>
    <mergeCell ref="G47:G57"/>
    <mergeCell ref="H47:H57"/>
    <mergeCell ref="A25:A30"/>
    <mergeCell ref="B25:B30"/>
    <mergeCell ref="D25:D30"/>
    <mergeCell ref="F25:F30"/>
    <mergeCell ref="G25:G30"/>
    <mergeCell ref="A31:A38"/>
    <mergeCell ref="B31:B38"/>
    <mergeCell ref="D31:D38"/>
    <mergeCell ref="F31:F38"/>
    <mergeCell ref="G31:G38"/>
    <mergeCell ref="A3:E3"/>
    <mergeCell ref="A6:E6"/>
    <mergeCell ref="A7:H7"/>
    <mergeCell ref="A8:A16"/>
    <mergeCell ref="B8:B16"/>
    <mergeCell ref="D8:D16"/>
    <mergeCell ref="F8:F16"/>
    <mergeCell ref="G8:G16"/>
    <mergeCell ref="A17:A24"/>
    <mergeCell ref="B17:B24"/>
    <mergeCell ref="D17:D24"/>
    <mergeCell ref="F17:F24"/>
    <mergeCell ref="G17:G24"/>
  </mergeCells>
  <printOptions horizontalCentered="1"/>
  <pageMargins left="0.70866141732283472" right="0.70866141732283472" top="0.35433070866141736" bottom="0.15748031496062992" header="0.31496062992125984" footer="0.31496062992125984"/>
  <pageSetup paperSize="9" scale="6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98"/>
  <sheetViews>
    <sheetView topLeftCell="A79" workbookViewId="0">
      <selection activeCell="B98" sqref="B98"/>
    </sheetView>
  </sheetViews>
  <sheetFormatPr defaultRowHeight="15"/>
  <cols>
    <col min="1" max="1" width="8" customWidth="1"/>
    <col min="2" max="2" width="80.7109375" customWidth="1"/>
  </cols>
  <sheetData>
    <row r="1" spans="1:2" ht="36.75" customHeight="1">
      <c r="A1" s="638"/>
      <c r="B1" s="652" t="s">
        <v>4509</v>
      </c>
    </row>
    <row r="2" spans="1:2" ht="54.75" customHeight="1">
      <c r="A2" s="665" t="s">
        <v>4510</v>
      </c>
      <c r="B2" s="666"/>
    </row>
    <row r="3" spans="1:2" s="646" customFormat="1" ht="30" customHeight="1">
      <c r="A3" s="626" t="s">
        <v>4435</v>
      </c>
      <c r="B3" s="616" t="s">
        <v>3</v>
      </c>
    </row>
    <row r="4" spans="1:2">
      <c r="A4" s="647">
        <v>1</v>
      </c>
      <c r="B4" s="621" t="s">
        <v>373</v>
      </c>
    </row>
    <row r="5" spans="1:2">
      <c r="A5" s="647">
        <v>2</v>
      </c>
      <c r="B5" s="621" t="s">
        <v>374</v>
      </c>
    </row>
    <row r="6" spans="1:2">
      <c r="A6" s="647">
        <v>3</v>
      </c>
      <c r="B6" s="621" t="s">
        <v>375</v>
      </c>
    </row>
    <row r="7" spans="1:2">
      <c r="A7" s="647">
        <v>4</v>
      </c>
      <c r="B7" s="621" t="s">
        <v>365</v>
      </c>
    </row>
    <row r="8" spans="1:2">
      <c r="A8" s="647">
        <v>5</v>
      </c>
      <c r="B8" s="621" t="s">
        <v>376</v>
      </c>
    </row>
    <row r="9" spans="1:2">
      <c r="A9" s="647"/>
      <c r="B9" s="632" t="s">
        <v>4436</v>
      </c>
    </row>
    <row r="10" spans="1:2">
      <c r="A10" s="647">
        <v>6</v>
      </c>
      <c r="B10" s="621" t="s">
        <v>4511</v>
      </c>
    </row>
    <row r="11" spans="1:2">
      <c r="A11" s="647">
        <v>7</v>
      </c>
      <c r="B11" s="621" t="s">
        <v>1042</v>
      </c>
    </row>
    <row r="12" spans="1:2">
      <c r="A12" s="647">
        <v>8</v>
      </c>
      <c r="B12" s="621" t="s">
        <v>4512</v>
      </c>
    </row>
    <row r="13" spans="1:2">
      <c r="A13" s="647">
        <v>9</v>
      </c>
      <c r="B13" s="621" t="s">
        <v>4513</v>
      </c>
    </row>
    <row r="14" spans="1:2">
      <c r="A14" s="647">
        <v>10</v>
      </c>
      <c r="B14" s="621" t="s">
        <v>4514</v>
      </c>
    </row>
    <row r="15" spans="1:2">
      <c r="A15" s="647">
        <v>11</v>
      </c>
      <c r="B15" s="621" t="s">
        <v>4515</v>
      </c>
    </row>
    <row r="16" spans="1:2">
      <c r="A16" s="647">
        <v>12</v>
      </c>
      <c r="B16" s="621" t="s">
        <v>2736</v>
      </c>
    </row>
    <row r="17" spans="1:2">
      <c r="A17" s="647">
        <v>13</v>
      </c>
      <c r="B17" s="621" t="s">
        <v>4516</v>
      </c>
    </row>
    <row r="18" spans="1:2">
      <c r="A18" s="647">
        <v>14</v>
      </c>
      <c r="B18" s="621" t="s">
        <v>4517</v>
      </c>
    </row>
    <row r="19" spans="1:2">
      <c r="A19" s="647">
        <v>15</v>
      </c>
      <c r="B19" s="621" t="s">
        <v>379</v>
      </c>
    </row>
    <row r="20" spans="1:2">
      <c r="A20" s="647">
        <v>16</v>
      </c>
      <c r="B20" s="621" t="s">
        <v>389</v>
      </c>
    </row>
    <row r="21" spans="1:2">
      <c r="A21" s="647">
        <v>17</v>
      </c>
      <c r="B21" s="621" t="s">
        <v>390</v>
      </c>
    </row>
    <row r="22" spans="1:2">
      <c r="A22" s="647">
        <v>18</v>
      </c>
      <c r="B22" s="621" t="s">
        <v>366</v>
      </c>
    </row>
    <row r="23" spans="1:2">
      <c r="A23" s="647">
        <v>19</v>
      </c>
      <c r="B23" s="621" t="s">
        <v>398</v>
      </c>
    </row>
    <row r="24" spans="1:2">
      <c r="A24" s="647">
        <v>20</v>
      </c>
      <c r="B24" s="621" t="s">
        <v>4488</v>
      </c>
    </row>
    <row r="25" spans="1:2">
      <c r="A25" s="647">
        <v>21</v>
      </c>
      <c r="B25" s="630" t="s">
        <v>2442</v>
      </c>
    </row>
    <row r="26" spans="1:2">
      <c r="A26" s="647">
        <v>22</v>
      </c>
      <c r="B26" s="630" t="s">
        <v>2443</v>
      </c>
    </row>
    <row r="27" spans="1:2">
      <c r="A27" s="647"/>
      <c r="B27" s="632" t="s">
        <v>4445</v>
      </c>
    </row>
    <row r="28" spans="1:2">
      <c r="A28" s="647">
        <v>23</v>
      </c>
      <c r="B28" s="629" t="s">
        <v>13</v>
      </c>
    </row>
    <row r="29" spans="1:2">
      <c r="A29" s="647"/>
      <c r="B29" s="632" t="s">
        <v>4446</v>
      </c>
    </row>
    <row r="30" spans="1:2">
      <c r="A30" s="647">
        <v>24</v>
      </c>
      <c r="B30" s="621" t="s">
        <v>19</v>
      </c>
    </row>
    <row r="31" spans="1:2">
      <c r="A31" s="647">
        <v>25</v>
      </c>
      <c r="B31" s="621" t="s">
        <v>380</v>
      </c>
    </row>
    <row r="32" spans="1:2">
      <c r="A32" s="647">
        <v>26</v>
      </c>
      <c r="B32" s="634" t="s">
        <v>399</v>
      </c>
    </row>
    <row r="33" spans="1:2">
      <c r="A33" s="647">
        <v>27</v>
      </c>
      <c r="B33" s="621" t="s">
        <v>400</v>
      </c>
    </row>
    <row r="34" spans="1:2">
      <c r="A34" s="647">
        <v>28</v>
      </c>
      <c r="B34" s="634" t="s">
        <v>4518</v>
      </c>
    </row>
    <row r="35" spans="1:2">
      <c r="A35" s="647"/>
      <c r="B35" s="632" t="s">
        <v>4448</v>
      </c>
    </row>
    <row r="36" spans="1:2">
      <c r="A36" s="647">
        <v>29</v>
      </c>
      <c r="B36" s="629" t="s">
        <v>4449</v>
      </c>
    </row>
    <row r="37" spans="1:2">
      <c r="A37" s="647">
        <v>30</v>
      </c>
      <c r="B37" s="631" t="s">
        <v>2451</v>
      </c>
    </row>
    <row r="38" spans="1:2">
      <c r="A38" s="647"/>
      <c r="B38" s="632" t="s">
        <v>4450</v>
      </c>
    </row>
    <row r="39" spans="1:2">
      <c r="A39" s="647">
        <v>31</v>
      </c>
      <c r="B39" s="629" t="s">
        <v>15</v>
      </c>
    </row>
    <row r="40" spans="1:2">
      <c r="A40" s="647"/>
      <c r="B40" s="632" t="s">
        <v>4451</v>
      </c>
    </row>
    <row r="41" spans="1:2">
      <c r="A41" s="647">
        <v>32</v>
      </c>
      <c r="B41" s="621" t="s">
        <v>367</v>
      </c>
    </row>
    <row r="42" spans="1:2">
      <c r="A42" s="647">
        <v>33</v>
      </c>
      <c r="B42" s="621" t="s">
        <v>402</v>
      </c>
    </row>
    <row r="43" spans="1:2">
      <c r="A43" s="647">
        <v>34</v>
      </c>
      <c r="B43" s="621" t="s">
        <v>4</v>
      </c>
    </row>
    <row r="44" spans="1:2">
      <c r="A44" s="647">
        <v>35</v>
      </c>
      <c r="B44" s="621" t="s">
        <v>9</v>
      </c>
    </row>
    <row r="45" spans="1:2">
      <c r="A45" s="647">
        <v>36</v>
      </c>
      <c r="B45" s="621" t="s">
        <v>22</v>
      </c>
    </row>
    <row r="46" spans="1:2">
      <c r="A46" s="647">
        <v>37</v>
      </c>
      <c r="B46" s="621" t="s">
        <v>403</v>
      </c>
    </row>
    <row r="47" spans="1:2">
      <c r="A47" s="647">
        <v>38</v>
      </c>
      <c r="B47" s="634" t="s">
        <v>1919</v>
      </c>
    </row>
    <row r="48" spans="1:2">
      <c r="A48" s="647"/>
      <c r="B48" s="632" t="s">
        <v>4452</v>
      </c>
    </row>
    <row r="49" spans="1:2">
      <c r="A49" s="647">
        <v>39</v>
      </c>
      <c r="B49" s="629" t="s">
        <v>17</v>
      </c>
    </row>
    <row r="50" spans="1:2">
      <c r="A50" s="647"/>
      <c r="B50" s="632" t="s">
        <v>4453</v>
      </c>
    </row>
    <row r="51" spans="1:2">
      <c r="A51" s="647">
        <v>40</v>
      </c>
      <c r="B51" s="629" t="s">
        <v>14</v>
      </c>
    </row>
    <row r="52" spans="1:2">
      <c r="A52" s="647"/>
      <c r="B52" s="632" t="s">
        <v>4454</v>
      </c>
    </row>
    <row r="53" spans="1:2">
      <c r="A53" s="647">
        <v>41</v>
      </c>
      <c r="B53" s="621" t="s">
        <v>368</v>
      </c>
    </row>
    <row r="54" spans="1:2">
      <c r="A54" s="647">
        <v>42</v>
      </c>
      <c r="B54" s="621" t="s">
        <v>1043</v>
      </c>
    </row>
    <row r="55" spans="1:2">
      <c r="A55" s="647">
        <v>43</v>
      </c>
      <c r="B55" s="621" t="s">
        <v>1045</v>
      </c>
    </row>
    <row r="56" spans="1:2">
      <c r="A56" s="647">
        <v>44</v>
      </c>
      <c r="B56" s="621" t="s">
        <v>381</v>
      </c>
    </row>
    <row r="57" spans="1:2">
      <c r="A57" s="647">
        <v>45</v>
      </c>
      <c r="B57" s="621" t="s">
        <v>406</v>
      </c>
    </row>
    <row r="58" spans="1:2">
      <c r="A58" s="647">
        <v>46</v>
      </c>
      <c r="B58" s="629" t="s">
        <v>369</v>
      </c>
    </row>
    <row r="59" spans="1:2">
      <c r="A59" s="647">
        <v>47</v>
      </c>
      <c r="B59" s="621" t="s">
        <v>2444</v>
      </c>
    </row>
    <row r="60" spans="1:2">
      <c r="A60" s="647">
        <v>48</v>
      </c>
      <c r="B60" s="621" t="s">
        <v>382</v>
      </c>
    </row>
    <row r="61" spans="1:2">
      <c r="A61" s="647"/>
      <c r="B61" s="632" t="s">
        <v>4457</v>
      </c>
    </row>
    <row r="62" spans="1:2">
      <c r="A62" s="647">
        <v>49</v>
      </c>
      <c r="B62" s="629" t="s">
        <v>21</v>
      </c>
    </row>
    <row r="63" spans="1:2">
      <c r="A63" s="647"/>
      <c r="B63" s="632" t="s">
        <v>4458</v>
      </c>
    </row>
    <row r="64" spans="1:2">
      <c r="A64" s="647">
        <v>50</v>
      </c>
      <c r="B64" s="629" t="s">
        <v>8</v>
      </c>
    </row>
    <row r="65" spans="1:2">
      <c r="A65" s="647"/>
      <c r="B65" s="632" t="s">
        <v>4459</v>
      </c>
    </row>
    <row r="66" spans="1:2">
      <c r="A66" s="647">
        <v>51</v>
      </c>
      <c r="B66" s="621" t="s">
        <v>4519</v>
      </c>
    </row>
    <row r="67" spans="1:2">
      <c r="A67" s="647">
        <v>52</v>
      </c>
      <c r="B67" s="621" t="s">
        <v>1046</v>
      </c>
    </row>
    <row r="68" spans="1:2">
      <c r="A68" s="647">
        <v>53</v>
      </c>
      <c r="B68" s="621" t="s">
        <v>2729</v>
      </c>
    </row>
    <row r="69" spans="1:2">
      <c r="A69" s="647">
        <v>54</v>
      </c>
      <c r="B69" s="621" t="s">
        <v>384</v>
      </c>
    </row>
    <row r="70" spans="1:2">
      <c r="A70" s="647">
        <v>55</v>
      </c>
      <c r="B70" s="621" t="s">
        <v>385</v>
      </c>
    </row>
    <row r="71" spans="1:2">
      <c r="A71" s="647">
        <v>56</v>
      </c>
      <c r="B71" s="621" t="s">
        <v>386</v>
      </c>
    </row>
    <row r="72" spans="1:2">
      <c r="A72" s="647">
        <v>57</v>
      </c>
      <c r="B72" s="621" t="s">
        <v>387</v>
      </c>
    </row>
    <row r="73" spans="1:2">
      <c r="A73" s="647">
        <v>58</v>
      </c>
      <c r="B73" s="621" t="s">
        <v>407</v>
      </c>
    </row>
    <row r="74" spans="1:2">
      <c r="A74" s="648">
        <v>59</v>
      </c>
      <c r="B74" s="634" t="s">
        <v>1920</v>
      </c>
    </row>
    <row r="75" spans="1:2">
      <c r="A75" s="647"/>
      <c r="B75" s="632" t="s">
        <v>4463</v>
      </c>
    </row>
    <row r="76" spans="1:2">
      <c r="A76" s="647">
        <v>60</v>
      </c>
      <c r="B76" s="621" t="s">
        <v>5</v>
      </c>
    </row>
    <row r="77" spans="1:2">
      <c r="A77" s="647">
        <v>61</v>
      </c>
      <c r="B77" s="621" t="s">
        <v>408</v>
      </c>
    </row>
    <row r="78" spans="1:2">
      <c r="A78" s="647">
        <v>62</v>
      </c>
      <c r="B78" s="621" t="s">
        <v>409</v>
      </c>
    </row>
    <row r="79" spans="1:2">
      <c r="A79" s="647">
        <v>63</v>
      </c>
      <c r="B79" s="634" t="s">
        <v>1921</v>
      </c>
    </row>
    <row r="80" spans="1:2">
      <c r="A80" s="647">
        <v>64</v>
      </c>
      <c r="B80" s="621" t="s">
        <v>4520</v>
      </c>
    </row>
    <row r="81" spans="1:2">
      <c r="A81" s="647"/>
      <c r="B81" s="632" t="s">
        <v>4464</v>
      </c>
    </row>
    <row r="82" spans="1:2">
      <c r="A82" s="647">
        <v>65</v>
      </c>
      <c r="B82" s="629" t="s">
        <v>7</v>
      </c>
    </row>
    <row r="83" spans="1:2">
      <c r="A83" s="647"/>
      <c r="B83" s="632" t="s">
        <v>4465</v>
      </c>
    </row>
    <row r="84" spans="1:2">
      <c r="A84" s="647">
        <v>66</v>
      </c>
      <c r="B84" s="629" t="s">
        <v>24</v>
      </c>
    </row>
    <row r="85" spans="1:2">
      <c r="A85" s="647"/>
      <c r="B85" s="632" t="s">
        <v>4466</v>
      </c>
    </row>
    <row r="86" spans="1:2">
      <c r="A86" s="647">
        <v>67</v>
      </c>
      <c r="B86" s="629" t="s">
        <v>23</v>
      </c>
    </row>
    <row r="87" spans="1:2">
      <c r="A87" s="647"/>
      <c r="B87" s="632" t="s">
        <v>4467</v>
      </c>
    </row>
    <row r="88" spans="1:2">
      <c r="A88" s="647">
        <v>68</v>
      </c>
      <c r="B88" s="629" t="s">
        <v>10</v>
      </c>
    </row>
    <row r="89" spans="1:2">
      <c r="A89" s="647"/>
      <c r="B89" s="632" t="s">
        <v>4468</v>
      </c>
    </row>
    <row r="90" spans="1:2">
      <c r="A90" s="647">
        <v>69</v>
      </c>
      <c r="B90" s="629" t="s">
        <v>20</v>
      </c>
    </row>
    <row r="91" spans="1:2" hidden="1">
      <c r="A91" s="647"/>
      <c r="B91" s="632" t="s">
        <v>4503</v>
      </c>
    </row>
    <row r="92" spans="1:2" hidden="1">
      <c r="A92" s="647"/>
      <c r="B92" s="649"/>
    </row>
    <row r="93" spans="1:2" hidden="1">
      <c r="A93" s="647"/>
      <c r="B93" s="634"/>
    </row>
    <row r="94" spans="1:2">
      <c r="A94" s="647"/>
      <c r="B94" s="632" t="s">
        <v>4503</v>
      </c>
    </row>
    <row r="95" spans="1:2">
      <c r="A95" s="647"/>
      <c r="B95" s="649" t="s">
        <v>4469</v>
      </c>
    </row>
    <row r="96" spans="1:2" ht="30">
      <c r="A96" s="647">
        <v>70</v>
      </c>
      <c r="B96" s="634" t="s">
        <v>4470</v>
      </c>
    </row>
    <row r="97" spans="1:2">
      <c r="A97" s="647"/>
      <c r="B97" s="649" t="s">
        <v>4507</v>
      </c>
    </row>
    <row r="98" spans="1:2">
      <c r="A98" s="650">
        <v>71</v>
      </c>
      <c r="B98" s="621" t="s">
        <v>1772</v>
      </c>
    </row>
  </sheetData>
  <mergeCells count="1">
    <mergeCell ref="A2:B2"/>
  </mergeCells>
  <pageMargins left="0.70866141732283472" right="0.70866141732283472" top="0.74803149606299213" bottom="0.74803149606299213" header="0.31496062992125984" footer="0.31496062992125984"/>
  <pageSetup paperSize="9" scale="98"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3"/>
  <sheetViews>
    <sheetView topLeftCell="A7" workbookViewId="0">
      <selection activeCell="D12" sqref="D12"/>
    </sheetView>
  </sheetViews>
  <sheetFormatPr defaultRowHeight="15.75"/>
  <cols>
    <col min="1" max="1" width="7.5703125" style="72" customWidth="1"/>
    <col min="2" max="2" width="86.28515625" style="72" customWidth="1"/>
    <col min="3" max="256" width="9.140625" style="72"/>
    <col min="257" max="257" width="7.5703125" style="72" customWidth="1"/>
    <col min="258" max="258" width="82.42578125" style="72" customWidth="1"/>
    <col min="259" max="512" width="9.140625" style="72"/>
    <col min="513" max="513" width="7.5703125" style="72" customWidth="1"/>
    <col min="514" max="514" width="82.42578125" style="72" customWidth="1"/>
    <col min="515" max="768" width="9.140625" style="72"/>
    <col min="769" max="769" width="7.5703125" style="72" customWidth="1"/>
    <col min="770" max="770" width="82.42578125" style="72" customWidth="1"/>
    <col min="771" max="1024" width="9.140625" style="72"/>
    <col min="1025" max="1025" width="7.5703125" style="72" customWidth="1"/>
    <col min="1026" max="1026" width="82.42578125" style="72" customWidth="1"/>
    <col min="1027" max="1280" width="9.140625" style="72"/>
    <col min="1281" max="1281" width="7.5703125" style="72" customWidth="1"/>
    <col min="1282" max="1282" width="82.42578125" style="72" customWidth="1"/>
    <col min="1283" max="1536" width="9.140625" style="72"/>
    <col min="1537" max="1537" width="7.5703125" style="72" customWidth="1"/>
    <col min="1538" max="1538" width="82.42578125" style="72" customWidth="1"/>
    <col min="1539" max="1792" width="9.140625" style="72"/>
    <col min="1793" max="1793" width="7.5703125" style="72" customWidth="1"/>
    <col min="1794" max="1794" width="82.42578125" style="72" customWidth="1"/>
    <col min="1795" max="2048" width="9.140625" style="72"/>
    <col min="2049" max="2049" width="7.5703125" style="72" customWidth="1"/>
    <col min="2050" max="2050" width="82.42578125" style="72" customWidth="1"/>
    <col min="2051" max="2304" width="9.140625" style="72"/>
    <col min="2305" max="2305" width="7.5703125" style="72" customWidth="1"/>
    <col min="2306" max="2306" width="82.42578125" style="72" customWidth="1"/>
    <col min="2307" max="2560" width="9.140625" style="72"/>
    <col min="2561" max="2561" width="7.5703125" style="72" customWidth="1"/>
    <col min="2562" max="2562" width="82.42578125" style="72" customWidth="1"/>
    <col min="2563" max="2816" width="9.140625" style="72"/>
    <col min="2817" max="2817" width="7.5703125" style="72" customWidth="1"/>
    <col min="2818" max="2818" width="82.42578125" style="72" customWidth="1"/>
    <col min="2819" max="3072" width="9.140625" style="72"/>
    <col min="3073" max="3073" width="7.5703125" style="72" customWidth="1"/>
    <col min="3074" max="3074" width="82.42578125" style="72" customWidth="1"/>
    <col min="3075" max="3328" width="9.140625" style="72"/>
    <col min="3329" max="3329" width="7.5703125" style="72" customWidth="1"/>
    <col min="3330" max="3330" width="82.42578125" style="72" customWidth="1"/>
    <col min="3331" max="3584" width="9.140625" style="72"/>
    <col min="3585" max="3585" width="7.5703125" style="72" customWidth="1"/>
    <col min="3586" max="3586" width="82.42578125" style="72" customWidth="1"/>
    <col min="3587" max="3840" width="9.140625" style="72"/>
    <col min="3841" max="3841" width="7.5703125" style="72" customWidth="1"/>
    <col min="3842" max="3842" width="82.42578125" style="72" customWidth="1"/>
    <col min="3843" max="4096" width="9.140625" style="72"/>
    <col min="4097" max="4097" width="7.5703125" style="72" customWidth="1"/>
    <col min="4098" max="4098" width="82.42578125" style="72" customWidth="1"/>
    <col min="4099" max="4352" width="9.140625" style="72"/>
    <col min="4353" max="4353" width="7.5703125" style="72" customWidth="1"/>
    <col min="4354" max="4354" width="82.42578125" style="72" customWidth="1"/>
    <col min="4355" max="4608" width="9.140625" style="72"/>
    <col min="4609" max="4609" width="7.5703125" style="72" customWidth="1"/>
    <col min="4610" max="4610" width="82.42578125" style="72" customWidth="1"/>
    <col min="4611" max="4864" width="9.140625" style="72"/>
    <col min="4865" max="4865" width="7.5703125" style="72" customWidth="1"/>
    <col min="4866" max="4866" width="82.42578125" style="72" customWidth="1"/>
    <col min="4867" max="5120" width="9.140625" style="72"/>
    <col min="5121" max="5121" width="7.5703125" style="72" customWidth="1"/>
    <col min="5122" max="5122" width="82.42578125" style="72" customWidth="1"/>
    <col min="5123" max="5376" width="9.140625" style="72"/>
    <col min="5377" max="5377" width="7.5703125" style="72" customWidth="1"/>
    <col min="5378" max="5378" width="82.42578125" style="72" customWidth="1"/>
    <col min="5379" max="5632" width="9.140625" style="72"/>
    <col min="5633" max="5633" width="7.5703125" style="72" customWidth="1"/>
    <col min="5634" max="5634" width="82.42578125" style="72" customWidth="1"/>
    <col min="5635" max="5888" width="9.140625" style="72"/>
    <col min="5889" max="5889" width="7.5703125" style="72" customWidth="1"/>
    <col min="5890" max="5890" width="82.42578125" style="72" customWidth="1"/>
    <col min="5891" max="6144" width="9.140625" style="72"/>
    <col min="6145" max="6145" width="7.5703125" style="72" customWidth="1"/>
    <col min="6146" max="6146" width="82.42578125" style="72" customWidth="1"/>
    <col min="6147" max="6400" width="9.140625" style="72"/>
    <col min="6401" max="6401" width="7.5703125" style="72" customWidth="1"/>
    <col min="6402" max="6402" width="82.42578125" style="72" customWidth="1"/>
    <col min="6403" max="6656" width="9.140625" style="72"/>
    <col min="6657" max="6657" width="7.5703125" style="72" customWidth="1"/>
    <col min="6658" max="6658" width="82.42578125" style="72" customWidth="1"/>
    <col min="6659" max="6912" width="9.140625" style="72"/>
    <col min="6913" max="6913" width="7.5703125" style="72" customWidth="1"/>
    <col min="6914" max="6914" width="82.42578125" style="72" customWidth="1"/>
    <col min="6915" max="7168" width="9.140625" style="72"/>
    <col min="7169" max="7169" width="7.5703125" style="72" customWidth="1"/>
    <col min="7170" max="7170" width="82.42578125" style="72" customWidth="1"/>
    <col min="7171" max="7424" width="9.140625" style="72"/>
    <col min="7425" max="7425" width="7.5703125" style="72" customWidth="1"/>
    <col min="7426" max="7426" width="82.42578125" style="72" customWidth="1"/>
    <col min="7427" max="7680" width="9.140625" style="72"/>
    <col min="7681" max="7681" width="7.5703125" style="72" customWidth="1"/>
    <col min="7682" max="7682" width="82.42578125" style="72" customWidth="1"/>
    <col min="7683" max="7936" width="9.140625" style="72"/>
    <col min="7937" max="7937" width="7.5703125" style="72" customWidth="1"/>
    <col min="7938" max="7938" width="82.42578125" style="72" customWidth="1"/>
    <col min="7939" max="8192" width="9.140625" style="72"/>
    <col min="8193" max="8193" width="7.5703125" style="72" customWidth="1"/>
    <col min="8194" max="8194" width="82.42578125" style="72" customWidth="1"/>
    <col min="8195" max="8448" width="9.140625" style="72"/>
    <col min="8449" max="8449" width="7.5703125" style="72" customWidth="1"/>
    <col min="8450" max="8450" width="82.42578125" style="72" customWidth="1"/>
    <col min="8451" max="8704" width="9.140625" style="72"/>
    <col min="8705" max="8705" width="7.5703125" style="72" customWidth="1"/>
    <col min="8706" max="8706" width="82.42578125" style="72" customWidth="1"/>
    <col min="8707" max="8960" width="9.140625" style="72"/>
    <col min="8961" max="8961" width="7.5703125" style="72" customWidth="1"/>
    <col min="8962" max="8962" width="82.42578125" style="72" customWidth="1"/>
    <col min="8963" max="9216" width="9.140625" style="72"/>
    <col min="9217" max="9217" width="7.5703125" style="72" customWidth="1"/>
    <col min="9218" max="9218" width="82.42578125" style="72" customWidth="1"/>
    <col min="9219" max="9472" width="9.140625" style="72"/>
    <col min="9473" max="9473" width="7.5703125" style="72" customWidth="1"/>
    <col min="9474" max="9474" width="82.42578125" style="72" customWidth="1"/>
    <col min="9475" max="9728" width="9.140625" style="72"/>
    <col min="9729" max="9729" width="7.5703125" style="72" customWidth="1"/>
    <col min="9730" max="9730" width="82.42578125" style="72" customWidth="1"/>
    <col min="9731" max="9984" width="9.140625" style="72"/>
    <col min="9985" max="9985" width="7.5703125" style="72" customWidth="1"/>
    <col min="9986" max="9986" width="82.42578125" style="72" customWidth="1"/>
    <col min="9987" max="10240" width="9.140625" style="72"/>
    <col min="10241" max="10241" width="7.5703125" style="72" customWidth="1"/>
    <col min="10242" max="10242" width="82.42578125" style="72" customWidth="1"/>
    <col min="10243" max="10496" width="9.140625" style="72"/>
    <col min="10497" max="10497" width="7.5703125" style="72" customWidth="1"/>
    <col min="10498" max="10498" width="82.42578125" style="72" customWidth="1"/>
    <col min="10499" max="10752" width="9.140625" style="72"/>
    <col min="10753" max="10753" width="7.5703125" style="72" customWidth="1"/>
    <col min="10754" max="10754" width="82.42578125" style="72" customWidth="1"/>
    <col min="10755" max="11008" width="9.140625" style="72"/>
    <col min="11009" max="11009" width="7.5703125" style="72" customWidth="1"/>
    <col min="11010" max="11010" width="82.42578125" style="72" customWidth="1"/>
    <col min="11011" max="11264" width="9.140625" style="72"/>
    <col min="11265" max="11265" width="7.5703125" style="72" customWidth="1"/>
    <col min="11266" max="11266" width="82.42578125" style="72" customWidth="1"/>
    <col min="11267" max="11520" width="9.140625" style="72"/>
    <col min="11521" max="11521" width="7.5703125" style="72" customWidth="1"/>
    <col min="11522" max="11522" width="82.42578125" style="72" customWidth="1"/>
    <col min="11523" max="11776" width="9.140625" style="72"/>
    <col min="11777" max="11777" width="7.5703125" style="72" customWidth="1"/>
    <col min="11778" max="11778" width="82.42578125" style="72" customWidth="1"/>
    <col min="11779" max="12032" width="9.140625" style="72"/>
    <col min="12033" max="12033" width="7.5703125" style="72" customWidth="1"/>
    <col min="12034" max="12034" width="82.42578125" style="72" customWidth="1"/>
    <col min="12035" max="12288" width="9.140625" style="72"/>
    <col min="12289" max="12289" width="7.5703125" style="72" customWidth="1"/>
    <col min="12290" max="12290" width="82.42578125" style="72" customWidth="1"/>
    <col min="12291" max="12544" width="9.140625" style="72"/>
    <col min="12545" max="12545" width="7.5703125" style="72" customWidth="1"/>
    <col min="12546" max="12546" width="82.42578125" style="72" customWidth="1"/>
    <col min="12547" max="12800" width="9.140625" style="72"/>
    <col min="12801" max="12801" width="7.5703125" style="72" customWidth="1"/>
    <col min="12802" max="12802" width="82.42578125" style="72" customWidth="1"/>
    <col min="12803" max="13056" width="9.140625" style="72"/>
    <col min="13057" max="13057" width="7.5703125" style="72" customWidth="1"/>
    <col min="13058" max="13058" width="82.42578125" style="72" customWidth="1"/>
    <col min="13059" max="13312" width="9.140625" style="72"/>
    <col min="13313" max="13313" width="7.5703125" style="72" customWidth="1"/>
    <col min="13314" max="13314" width="82.42578125" style="72" customWidth="1"/>
    <col min="13315" max="13568" width="9.140625" style="72"/>
    <col min="13569" max="13569" width="7.5703125" style="72" customWidth="1"/>
    <col min="13570" max="13570" width="82.42578125" style="72" customWidth="1"/>
    <col min="13571" max="13824" width="9.140625" style="72"/>
    <col min="13825" max="13825" width="7.5703125" style="72" customWidth="1"/>
    <col min="13826" max="13826" width="82.42578125" style="72" customWidth="1"/>
    <col min="13827" max="14080" width="9.140625" style="72"/>
    <col min="14081" max="14081" width="7.5703125" style="72" customWidth="1"/>
    <col min="14082" max="14082" width="82.42578125" style="72" customWidth="1"/>
    <col min="14083" max="14336" width="9.140625" style="72"/>
    <col min="14337" max="14337" width="7.5703125" style="72" customWidth="1"/>
    <col min="14338" max="14338" width="82.42578125" style="72" customWidth="1"/>
    <col min="14339" max="14592" width="9.140625" style="72"/>
    <col min="14593" max="14593" width="7.5703125" style="72" customWidth="1"/>
    <col min="14594" max="14594" width="82.42578125" style="72" customWidth="1"/>
    <col min="14595" max="14848" width="9.140625" style="72"/>
    <col min="14849" max="14849" width="7.5703125" style="72" customWidth="1"/>
    <col min="14850" max="14850" width="82.42578125" style="72" customWidth="1"/>
    <col min="14851" max="15104" width="9.140625" style="72"/>
    <col min="15105" max="15105" width="7.5703125" style="72" customWidth="1"/>
    <col min="15106" max="15106" width="82.42578125" style="72" customWidth="1"/>
    <col min="15107" max="15360" width="9.140625" style="72"/>
    <col min="15361" max="15361" width="7.5703125" style="72" customWidth="1"/>
    <col min="15362" max="15362" width="82.42578125" style="72" customWidth="1"/>
    <col min="15363" max="15616" width="9.140625" style="72"/>
    <col min="15617" max="15617" width="7.5703125" style="72" customWidth="1"/>
    <col min="15618" max="15618" width="82.42578125" style="72" customWidth="1"/>
    <col min="15619" max="15872" width="9.140625" style="72"/>
    <col min="15873" max="15873" width="7.5703125" style="72" customWidth="1"/>
    <col min="15874" max="15874" width="82.42578125" style="72" customWidth="1"/>
    <col min="15875" max="16128" width="9.140625" style="72"/>
    <col min="16129" max="16129" width="7.5703125" style="72" customWidth="1"/>
    <col min="16130" max="16130" width="82.42578125" style="72" customWidth="1"/>
    <col min="16131" max="16384" width="9.140625" style="72"/>
  </cols>
  <sheetData>
    <row r="1" spans="1:256">
      <c r="B1" s="680" t="s">
        <v>4521</v>
      </c>
    </row>
    <row r="2" spans="1:256" ht="35.25" customHeight="1">
      <c r="B2" s="681"/>
    </row>
    <row r="3" spans="1:256" ht="90.75" customHeight="1">
      <c r="A3" s="665" t="s">
        <v>4522</v>
      </c>
      <c r="B3" s="666"/>
    </row>
    <row r="4" spans="1:256" s="598" customFormat="1" ht="15">
      <c r="A4" s="616" t="s">
        <v>4435</v>
      </c>
      <c r="B4" s="616" t="s">
        <v>3</v>
      </c>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7"/>
      <c r="BX4" s="617"/>
      <c r="BY4" s="617"/>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7"/>
      <c r="ED4" s="617"/>
      <c r="EE4" s="617"/>
      <c r="EF4" s="617"/>
      <c r="EG4" s="617"/>
      <c r="EH4" s="617"/>
      <c r="EI4" s="617"/>
      <c r="EJ4" s="617"/>
      <c r="EK4" s="617"/>
      <c r="EL4" s="617"/>
      <c r="EM4" s="617"/>
      <c r="EN4" s="617"/>
      <c r="EO4" s="617"/>
      <c r="EP4" s="617"/>
      <c r="EQ4" s="617"/>
      <c r="ER4" s="617"/>
      <c r="ES4" s="617"/>
      <c r="ET4" s="617"/>
      <c r="EU4" s="617"/>
      <c r="EV4" s="617"/>
      <c r="EW4" s="617"/>
      <c r="EX4" s="617"/>
      <c r="EY4" s="617"/>
      <c r="EZ4" s="617"/>
      <c r="FA4" s="617"/>
      <c r="FB4" s="617"/>
      <c r="FC4" s="617"/>
      <c r="FD4" s="617"/>
      <c r="FE4" s="617"/>
      <c r="FF4" s="617"/>
      <c r="FG4" s="617"/>
      <c r="FH4" s="617"/>
      <c r="FI4" s="617"/>
      <c r="FJ4" s="617"/>
      <c r="FK4" s="617"/>
      <c r="FL4" s="617"/>
      <c r="FM4" s="617"/>
      <c r="FN4" s="617"/>
      <c r="FO4" s="617"/>
      <c r="FP4" s="617"/>
      <c r="FQ4" s="617"/>
      <c r="FR4" s="617"/>
      <c r="FS4" s="617"/>
      <c r="FT4" s="617"/>
      <c r="FU4" s="617"/>
      <c r="FV4" s="617"/>
      <c r="FW4" s="617"/>
      <c r="FX4" s="617"/>
      <c r="FY4" s="617"/>
      <c r="FZ4" s="617"/>
      <c r="GA4" s="617"/>
      <c r="GB4" s="617"/>
      <c r="GC4" s="617"/>
      <c r="GD4" s="617"/>
      <c r="GE4" s="617"/>
      <c r="GF4" s="617"/>
      <c r="GG4" s="617"/>
      <c r="GH4" s="617"/>
      <c r="GI4" s="617"/>
      <c r="GJ4" s="617"/>
      <c r="GK4" s="617"/>
      <c r="GL4" s="617"/>
      <c r="GM4" s="617"/>
      <c r="GN4" s="617"/>
      <c r="GO4" s="617"/>
      <c r="GP4" s="617"/>
      <c r="GQ4" s="617"/>
      <c r="GR4" s="617"/>
      <c r="GS4" s="617"/>
      <c r="GT4" s="617"/>
      <c r="GU4" s="617"/>
      <c r="GV4" s="617"/>
      <c r="GW4" s="617"/>
      <c r="GX4" s="617"/>
      <c r="GY4" s="617"/>
      <c r="GZ4" s="617"/>
      <c r="HA4" s="617"/>
      <c r="HB4" s="617"/>
      <c r="HC4" s="617"/>
      <c r="HD4" s="617"/>
      <c r="HE4" s="617"/>
      <c r="HF4" s="617"/>
      <c r="HG4" s="617"/>
      <c r="HH4" s="617"/>
      <c r="HI4" s="617"/>
      <c r="HJ4" s="617"/>
      <c r="HK4" s="617"/>
      <c r="HL4" s="617"/>
      <c r="HM4" s="617"/>
      <c r="HN4" s="617"/>
      <c r="HO4" s="617"/>
      <c r="HP4" s="617"/>
      <c r="HQ4" s="617"/>
      <c r="HR4" s="617"/>
      <c r="HS4" s="617"/>
      <c r="HT4" s="617"/>
      <c r="HU4" s="617"/>
      <c r="HV4" s="617"/>
      <c r="HW4" s="617"/>
      <c r="HX4" s="617"/>
      <c r="HY4" s="617"/>
      <c r="HZ4" s="617"/>
      <c r="IA4" s="617"/>
      <c r="IB4" s="617"/>
      <c r="IC4" s="617"/>
      <c r="ID4" s="617"/>
      <c r="IE4" s="617"/>
      <c r="IF4" s="617"/>
      <c r="IG4" s="617"/>
      <c r="IH4" s="617"/>
      <c r="II4" s="617"/>
      <c r="IJ4" s="617"/>
      <c r="IK4" s="617"/>
      <c r="IL4" s="617"/>
      <c r="IM4" s="617"/>
      <c r="IN4" s="617"/>
      <c r="IO4" s="617"/>
      <c r="IP4" s="617"/>
      <c r="IQ4" s="617"/>
      <c r="IR4" s="617"/>
      <c r="IS4" s="617"/>
      <c r="IT4" s="617"/>
      <c r="IU4" s="617"/>
      <c r="IV4" s="617"/>
    </row>
    <row r="5" spans="1:256" s="598" customFormat="1" ht="15">
      <c r="A5" s="140"/>
      <c r="B5" s="620" t="s">
        <v>4436</v>
      </c>
    </row>
    <row r="6" spans="1:256" s="598" customFormat="1" ht="15">
      <c r="A6" s="140">
        <v>1</v>
      </c>
      <c r="B6" s="629" t="s">
        <v>18</v>
      </c>
    </row>
    <row r="7" spans="1:256" s="598" customFormat="1" ht="15">
      <c r="A7" s="140"/>
      <c r="B7" s="632" t="s">
        <v>4445</v>
      </c>
    </row>
    <row r="8" spans="1:256" s="598" customFormat="1" ht="15">
      <c r="A8" s="140">
        <v>2</v>
      </c>
      <c r="B8" s="629" t="s">
        <v>13</v>
      </c>
    </row>
    <row r="9" spans="1:256" s="598" customFormat="1" ht="15">
      <c r="A9" s="140"/>
      <c r="B9" s="632" t="s">
        <v>4446</v>
      </c>
    </row>
    <row r="10" spans="1:256" s="598" customFormat="1" ht="15">
      <c r="A10" s="140">
        <v>3</v>
      </c>
      <c r="B10" s="629" t="s">
        <v>19</v>
      </c>
    </row>
    <row r="11" spans="1:256" s="598" customFormat="1" ht="15">
      <c r="A11" s="140"/>
      <c r="B11" s="632" t="s">
        <v>4448</v>
      </c>
    </row>
    <row r="12" spans="1:256" s="598" customFormat="1" ht="15">
      <c r="A12" s="140">
        <v>4</v>
      </c>
      <c r="B12" s="629" t="s">
        <v>6</v>
      </c>
    </row>
    <row r="13" spans="1:256" s="598" customFormat="1" ht="15">
      <c r="A13" s="140"/>
      <c r="B13" s="632" t="s">
        <v>4450</v>
      </c>
    </row>
    <row r="14" spans="1:256" s="598" customFormat="1" ht="15">
      <c r="A14" s="140">
        <v>5</v>
      </c>
      <c r="B14" s="629" t="s">
        <v>15</v>
      </c>
    </row>
    <row r="15" spans="1:256" s="598" customFormat="1" ht="15">
      <c r="A15" s="140"/>
      <c r="B15" s="632" t="s">
        <v>4451</v>
      </c>
    </row>
    <row r="16" spans="1:256" s="598" customFormat="1" ht="15">
      <c r="A16" s="140">
        <v>6</v>
      </c>
      <c r="B16" s="629" t="s">
        <v>16</v>
      </c>
    </row>
    <row r="17" spans="1:2" s="598" customFormat="1" ht="15">
      <c r="A17" s="140">
        <v>7</v>
      </c>
      <c r="B17" s="629" t="s">
        <v>4</v>
      </c>
    </row>
    <row r="18" spans="1:2" s="598" customFormat="1" ht="15">
      <c r="A18" s="140">
        <v>8</v>
      </c>
      <c r="B18" s="629" t="s">
        <v>9</v>
      </c>
    </row>
    <row r="19" spans="1:2" s="598" customFormat="1" ht="15">
      <c r="A19" s="140">
        <v>9</v>
      </c>
      <c r="B19" s="629" t="s">
        <v>22</v>
      </c>
    </row>
    <row r="20" spans="1:2" s="598" customFormat="1" ht="15">
      <c r="A20" s="140"/>
      <c r="B20" s="632" t="s">
        <v>4452</v>
      </c>
    </row>
    <row r="21" spans="1:2" s="598" customFormat="1" ht="15">
      <c r="A21" s="140">
        <v>10</v>
      </c>
      <c r="B21" s="629" t="s">
        <v>17</v>
      </c>
    </row>
    <row r="22" spans="1:2" s="598" customFormat="1" ht="15">
      <c r="A22" s="140"/>
      <c r="B22" s="632" t="s">
        <v>4453</v>
      </c>
    </row>
    <row r="23" spans="1:2" s="598" customFormat="1" ht="15">
      <c r="A23" s="140">
        <v>11</v>
      </c>
      <c r="B23" s="629" t="s">
        <v>14</v>
      </c>
    </row>
    <row r="24" spans="1:2" s="598" customFormat="1" ht="15">
      <c r="A24" s="140"/>
      <c r="B24" s="632" t="s">
        <v>4454</v>
      </c>
    </row>
    <row r="25" spans="1:2" s="598" customFormat="1" ht="15">
      <c r="A25" s="140">
        <v>12</v>
      </c>
      <c r="B25" s="629" t="s">
        <v>11</v>
      </c>
    </row>
    <row r="26" spans="1:2" s="598" customFormat="1" ht="15">
      <c r="A26" s="140"/>
      <c r="B26" s="632" t="s">
        <v>4457</v>
      </c>
    </row>
    <row r="27" spans="1:2" s="598" customFormat="1" ht="15">
      <c r="A27" s="140">
        <v>13</v>
      </c>
      <c r="B27" s="629" t="s">
        <v>21</v>
      </c>
    </row>
    <row r="28" spans="1:2" s="598" customFormat="1" ht="15">
      <c r="A28" s="140"/>
      <c r="B28" s="632" t="s">
        <v>4458</v>
      </c>
    </row>
    <row r="29" spans="1:2" s="598" customFormat="1" ht="15">
      <c r="A29" s="140">
        <v>14</v>
      </c>
      <c r="B29" s="629" t="s">
        <v>8</v>
      </c>
    </row>
    <row r="30" spans="1:2" s="598" customFormat="1" ht="15">
      <c r="A30" s="140"/>
      <c r="B30" s="632" t="s">
        <v>4459</v>
      </c>
    </row>
    <row r="31" spans="1:2" s="598" customFormat="1" ht="15">
      <c r="A31" s="140">
        <v>15</v>
      </c>
      <c r="B31" s="629" t="s">
        <v>12</v>
      </c>
    </row>
    <row r="32" spans="1:2" s="598" customFormat="1" ht="15">
      <c r="A32" s="140"/>
      <c r="B32" s="632" t="s">
        <v>4463</v>
      </c>
    </row>
    <row r="33" spans="1:2" s="598" customFormat="1" ht="15">
      <c r="A33" s="140">
        <v>16</v>
      </c>
      <c r="B33" s="629" t="s">
        <v>5</v>
      </c>
    </row>
    <row r="34" spans="1:2" s="598" customFormat="1" ht="15">
      <c r="A34" s="140"/>
      <c r="B34" s="632" t="s">
        <v>4464</v>
      </c>
    </row>
    <row r="35" spans="1:2" s="598" customFormat="1" ht="15">
      <c r="A35" s="140">
        <v>17</v>
      </c>
      <c r="B35" s="629" t="s">
        <v>7</v>
      </c>
    </row>
    <row r="36" spans="1:2" s="598" customFormat="1" ht="15">
      <c r="A36" s="140"/>
      <c r="B36" s="632" t="s">
        <v>4465</v>
      </c>
    </row>
    <row r="37" spans="1:2" s="598" customFormat="1" ht="15">
      <c r="A37" s="140">
        <v>18</v>
      </c>
      <c r="B37" s="629" t="s">
        <v>24</v>
      </c>
    </row>
    <row r="38" spans="1:2" s="598" customFormat="1" ht="15">
      <c r="A38" s="140"/>
      <c r="B38" s="632" t="s">
        <v>4466</v>
      </c>
    </row>
    <row r="39" spans="1:2" s="598" customFormat="1" ht="15">
      <c r="A39" s="140">
        <v>19</v>
      </c>
      <c r="B39" s="629" t="s">
        <v>23</v>
      </c>
    </row>
    <row r="40" spans="1:2" s="598" customFormat="1" ht="15">
      <c r="A40" s="140"/>
      <c r="B40" s="632" t="s">
        <v>4467</v>
      </c>
    </row>
    <row r="41" spans="1:2" s="598" customFormat="1" ht="15">
      <c r="A41" s="140">
        <v>20</v>
      </c>
      <c r="B41" s="629" t="s">
        <v>10</v>
      </c>
    </row>
    <row r="42" spans="1:2" s="598" customFormat="1" ht="15">
      <c r="A42" s="140"/>
      <c r="B42" s="632" t="s">
        <v>4468</v>
      </c>
    </row>
    <row r="43" spans="1:2" s="598" customFormat="1" ht="15">
      <c r="A43" s="140">
        <v>21</v>
      </c>
      <c r="B43" s="629" t="s">
        <v>20</v>
      </c>
    </row>
  </sheetData>
  <mergeCells count="2">
    <mergeCell ref="B1:B2"/>
    <mergeCell ref="A3:B3"/>
  </mergeCells>
  <pageMargins left="0.70866141732283472" right="0.70866141732283472" top="0.74803149606299213" bottom="0.74803149606299213" header="0.31496062992125984" footer="0.31496062992125984"/>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K17"/>
  <sheetViews>
    <sheetView showZeros="0" zoomScaleNormal="100" workbookViewId="0">
      <selection activeCell="F17" sqref="F17"/>
    </sheetView>
  </sheetViews>
  <sheetFormatPr defaultColWidth="9.140625" defaultRowHeight="15.75"/>
  <cols>
    <col min="1" max="1" width="36.85546875" style="16" customWidth="1"/>
    <col min="2" max="2" width="10.7109375" style="16" customWidth="1"/>
    <col min="3" max="3" width="9.5703125" style="16" bestFit="1" customWidth="1"/>
    <col min="4" max="4" width="9.28515625" style="16" customWidth="1"/>
    <col min="5" max="5" width="10.140625" style="16" customWidth="1"/>
    <col min="6" max="16384" width="9.140625" style="52"/>
  </cols>
  <sheetData>
    <row r="1" spans="1:11" ht="39.75" customHeight="1">
      <c r="A1" s="694" t="s">
        <v>2701</v>
      </c>
      <c r="B1" s="694"/>
      <c r="C1" s="694"/>
      <c r="D1" s="694"/>
      <c r="E1" s="694"/>
    </row>
    <row r="2" spans="1:11" ht="15.75" customHeight="1">
      <c r="A2" s="226"/>
      <c r="B2" s="226"/>
      <c r="C2" s="226"/>
      <c r="D2" s="695" t="s">
        <v>0</v>
      </c>
      <c r="E2" s="695"/>
    </row>
    <row r="3" spans="1:11">
      <c r="A3" s="55"/>
      <c r="B3" s="55"/>
      <c r="C3" s="55"/>
      <c r="D3" s="26"/>
      <c r="E3" s="26"/>
    </row>
    <row r="4" spans="1:11" ht="64.5" customHeight="1">
      <c r="A4" s="696" t="s">
        <v>1506</v>
      </c>
      <c r="B4" s="696"/>
      <c r="C4" s="696"/>
      <c r="D4" s="696"/>
      <c r="E4" s="696"/>
    </row>
    <row r="5" spans="1:11" ht="18.75">
      <c r="A5" s="225"/>
      <c r="B5" s="225"/>
      <c r="C5" s="225"/>
      <c r="D5" s="225"/>
      <c r="E5" s="26"/>
    </row>
    <row r="6" spans="1:11" ht="65.25" customHeight="1">
      <c r="A6" s="692" t="s">
        <v>1507</v>
      </c>
      <c r="B6" s="693"/>
      <c r="C6" s="693"/>
      <c r="D6" s="693"/>
      <c r="E6" s="436">
        <v>2033.89</v>
      </c>
    </row>
    <row r="7" spans="1:11" ht="65.25" customHeight="1">
      <c r="A7" s="697" t="s">
        <v>1508</v>
      </c>
      <c r="B7" s="698"/>
      <c r="C7" s="698"/>
      <c r="D7" s="698"/>
      <c r="E7" s="436">
        <v>169.49</v>
      </c>
    </row>
    <row r="11" spans="1:11" ht="18.75">
      <c r="A11" s="682" t="s">
        <v>2702</v>
      </c>
      <c r="B11" s="682"/>
      <c r="C11" s="682"/>
      <c r="D11" s="682"/>
      <c r="E11" s="682"/>
      <c r="F11" s="682"/>
      <c r="G11" s="682"/>
      <c r="H11" s="682"/>
      <c r="I11" s="682"/>
      <c r="J11" s="682"/>
      <c r="K11" s="682"/>
    </row>
    <row r="12" spans="1:11">
      <c r="A12" s="683"/>
      <c r="B12" s="683"/>
      <c r="C12" s="683"/>
      <c r="D12" s="683"/>
      <c r="E12" s="683"/>
      <c r="F12" s="683"/>
      <c r="G12" s="683"/>
      <c r="H12" s="683"/>
      <c r="I12" s="683"/>
      <c r="J12" s="683"/>
      <c r="K12" s="683"/>
    </row>
    <row r="13" spans="1:11">
      <c r="A13" s="684"/>
      <c r="B13" s="684"/>
      <c r="C13" s="684"/>
      <c r="D13" s="684"/>
      <c r="E13" s="684"/>
      <c r="F13" s="684"/>
      <c r="G13" s="684"/>
      <c r="H13" s="684"/>
      <c r="I13" s="684"/>
      <c r="J13" s="684"/>
      <c r="K13" s="684"/>
    </row>
    <row r="14" spans="1:11" ht="36.75" customHeight="1">
      <c r="A14" s="229" t="s">
        <v>31</v>
      </c>
      <c r="B14" s="685" t="s">
        <v>2456</v>
      </c>
      <c r="C14" s="686"/>
      <c r="D14" s="686"/>
      <c r="E14" s="686"/>
      <c r="F14" s="686"/>
      <c r="G14" s="686"/>
      <c r="H14" s="686"/>
      <c r="I14" s="686"/>
      <c r="J14" s="686"/>
      <c r="K14" s="687"/>
    </row>
    <row r="15" spans="1:11">
      <c r="A15" s="688" t="s">
        <v>2457</v>
      </c>
      <c r="B15" s="690" t="s">
        <v>2458</v>
      </c>
      <c r="C15" s="691"/>
      <c r="D15" s="690" t="s">
        <v>30</v>
      </c>
      <c r="E15" s="691"/>
      <c r="F15" s="690" t="s">
        <v>29</v>
      </c>
      <c r="G15" s="691"/>
      <c r="H15" s="690" t="s">
        <v>2459</v>
      </c>
      <c r="I15" s="691"/>
      <c r="J15" s="690" t="s">
        <v>2460</v>
      </c>
      <c r="K15" s="691"/>
    </row>
    <row r="16" spans="1:11">
      <c r="A16" s="689"/>
      <c r="B16" s="230" t="s">
        <v>2461</v>
      </c>
      <c r="C16" s="230" t="s">
        <v>2462</v>
      </c>
      <c r="D16" s="230" t="s">
        <v>2461</v>
      </c>
      <c r="E16" s="230" t="s">
        <v>2462</v>
      </c>
      <c r="F16" s="230" t="s">
        <v>2461</v>
      </c>
      <c r="G16" s="230" t="s">
        <v>2462</v>
      </c>
      <c r="H16" s="230" t="s">
        <v>2461</v>
      </c>
      <c r="I16" s="227" t="s">
        <v>2462</v>
      </c>
      <c r="J16" s="230" t="s">
        <v>2461</v>
      </c>
      <c r="K16" s="230" t="s">
        <v>2462</v>
      </c>
    </row>
    <row r="17" spans="1:11" ht="31.5" customHeight="1">
      <c r="A17" s="231" t="s">
        <v>28</v>
      </c>
      <c r="B17" s="437">
        <v>3.46</v>
      </c>
      <c r="C17" s="437">
        <v>3.32</v>
      </c>
      <c r="D17" s="437">
        <v>3.08</v>
      </c>
      <c r="E17" s="437">
        <v>2.96</v>
      </c>
      <c r="F17" s="437">
        <v>1.56</v>
      </c>
      <c r="G17" s="437">
        <v>1.54</v>
      </c>
      <c r="H17" s="437">
        <v>0.6</v>
      </c>
      <c r="I17" s="437">
        <v>0.8</v>
      </c>
      <c r="J17" s="437">
        <v>1.6</v>
      </c>
      <c r="K17" s="437">
        <v>1.6</v>
      </c>
    </row>
  </sheetData>
  <customSheetViews>
    <customSheetView guid="{75127F88-E8BD-4717-BCB2-B4C8BED156D3}" zeroValues="0" fitToPage="1">
      <selection activeCell="E9" sqref="E9"/>
      <pageMargins left="0.70866141732283472" right="0.70866141732283472" top="0.74803149606299213" bottom="0.74803149606299213" header="0.31496062992125984" footer="0.31496062992125984"/>
      <pageSetup paperSize="9" scale="92" fitToHeight="0" orientation="portrait" r:id="rId1"/>
    </customSheetView>
    <customSheetView guid="{A4B4F67C-A57C-4D51-BD0E-D4A4818C872A}" zeroValues="0" fitToPage="1" hiddenRows="1">
      <selection activeCell="B26" sqref="B26"/>
      <pageMargins left="0.70866141732283472" right="0.70866141732283472" top="0.74803149606299213" bottom="0.74803149606299213" header="0.31496062992125984" footer="0.31496062992125984"/>
      <pageSetup paperSize="9" scale="92" fitToHeight="0" orientation="portrait" r:id="rId2"/>
    </customSheetView>
    <customSheetView guid="{C1EE1519-EDD9-4E05-B331-C7C1D8A868C7}" zeroValues="0" fitToPage="1">
      <selection activeCell="H4" sqref="H4"/>
      <pageMargins left="0.70866141732283472" right="0.70866141732283472" top="0.74803149606299213" bottom="0.74803149606299213" header="0.31496062992125984" footer="0.31496062992125984"/>
      <pageSetup paperSize="9" scale="92" fitToHeight="0" orientation="portrait" r:id="rId3"/>
    </customSheetView>
    <customSheetView guid="{B71C0D39-F387-4E91-A798-F9DB46B9D361}" zeroValues="0" fitToPage="1">
      <selection activeCell="H4" sqref="H4"/>
      <pageMargins left="0.70866141732283472" right="0.70866141732283472" top="0.74803149606299213" bottom="0.74803149606299213" header="0.31496062992125984" footer="0.31496062992125984"/>
      <pageSetup paperSize="9" scale="92" fitToHeight="0" orientation="portrait" r:id="rId4"/>
    </customSheetView>
    <customSheetView guid="{95B0D460-867A-4571-B464-C63CC86A99B7}" zeroValues="0" fitToPage="1" hiddenRows="1">
      <selection activeCell="B26" sqref="B26"/>
      <pageMargins left="0.70866141732283472" right="0.70866141732283472" top="0.74803149606299213" bottom="0.74803149606299213" header="0.31496062992125984" footer="0.31496062992125984"/>
      <pageSetup paperSize="9" scale="92" fitToHeight="0" orientation="portrait" r:id="rId5"/>
    </customSheetView>
    <customSheetView guid="{1BAD6692-0E96-429C-9442-98561579DB49}" zeroValues="0" fitToPage="1" hiddenRows="1">
      <selection sqref="A1:E1"/>
      <pageMargins left="0.70866141732283472" right="0.70866141732283472" top="0.74803149606299213" bottom="0.74803149606299213" header="0.31496062992125984" footer="0.31496062992125984"/>
      <pageSetup paperSize="9" scale="92" fitToHeight="0" orientation="portrait" r:id="rId6"/>
    </customSheetView>
  </customSheetViews>
  <mergeCells count="14">
    <mergeCell ref="A6:D6"/>
    <mergeCell ref="A1:E1"/>
    <mergeCell ref="D2:E2"/>
    <mergeCell ref="A4:E4"/>
    <mergeCell ref="A7:D7"/>
    <mergeCell ref="A11:K11"/>
    <mergeCell ref="A12:K13"/>
    <mergeCell ref="B14:K14"/>
    <mergeCell ref="A15:A16"/>
    <mergeCell ref="B15:C15"/>
    <mergeCell ref="D15:E15"/>
    <mergeCell ref="F15:G15"/>
    <mergeCell ref="H15:I15"/>
    <mergeCell ref="J15:K15"/>
  </mergeCells>
  <pageMargins left="0.70866141732283472" right="0.70866141732283472" top="0.74803149606299213" bottom="0.74803149606299213" header="0.31496062992125984" footer="0.31496062992125984"/>
  <pageSetup paperSize="9" scale="66" fitToHeight="0"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48"/>
  <sheetViews>
    <sheetView topLeftCell="A22" zoomScaleNormal="100" workbookViewId="0">
      <selection activeCell="C10" sqref="C10"/>
    </sheetView>
  </sheetViews>
  <sheetFormatPr defaultRowHeight="15"/>
  <cols>
    <col min="1" max="1" width="6.28515625" customWidth="1"/>
    <col min="2" max="2" width="74" customWidth="1"/>
    <col min="3" max="3" width="16" style="162" customWidth="1"/>
    <col min="5" max="5" width="12.42578125" customWidth="1"/>
    <col min="6" max="6" width="13.7109375" customWidth="1"/>
  </cols>
  <sheetData>
    <row r="1" spans="1:4" ht="33.75" customHeight="1">
      <c r="C1" s="279" t="s">
        <v>2</v>
      </c>
    </row>
    <row r="2" spans="1:4" ht="3" customHeight="1">
      <c r="C2" s="279"/>
    </row>
    <row r="3" spans="1:4" ht="22.5" customHeight="1">
      <c r="A3" s="702" t="s">
        <v>2705</v>
      </c>
      <c r="B3" s="702"/>
      <c r="C3" s="702"/>
      <c r="D3" s="383"/>
    </row>
    <row r="4" spans="1:4" ht="3.75" customHeight="1"/>
    <row r="6" spans="1:4" ht="33" customHeight="1">
      <c r="A6" s="699" t="s">
        <v>34</v>
      </c>
      <c r="B6" s="699" t="s">
        <v>26</v>
      </c>
      <c r="C6" s="700" t="s">
        <v>1509</v>
      </c>
    </row>
    <row r="7" spans="1:4" ht="24.75" customHeight="1">
      <c r="A7" s="699"/>
      <c r="B7" s="699"/>
      <c r="C7" s="701"/>
    </row>
    <row r="8" spans="1:4" ht="18" customHeight="1">
      <c r="A8" s="142">
        <v>1</v>
      </c>
      <c r="B8" s="438" t="s">
        <v>373</v>
      </c>
      <c r="C8" s="144">
        <v>1.8578300000000001</v>
      </c>
    </row>
    <row r="9" spans="1:4" ht="18" customHeight="1">
      <c r="A9" s="143">
        <f>A8+1</f>
        <v>2</v>
      </c>
      <c r="B9" s="439" t="s">
        <v>391</v>
      </c>
      <c r="C9" s="144">
        <v>0.92956000000000005</v>
      </c>
    </row>
    <row r="10" spans="1:4" ht="18" customHeight="1">
      <c r="A10" s="143">
        <f t="shared" ref="A10:A48" si="0">A9+1</f>
        <v>3</v>
      </c>
      <c r="B10" s="438" t="s">
        <v>392</v>
      </c>
      <c r="C10" s="144">
        <v>1.10724</v>
      </c>
    </row>
    <row r="11" spans="1:4" ht="18" customHeight="1">
      <c r="A11" s="143">
        <f t="shared" si="0"/>
        <v>4</v>
      </c>
      <c r="B11" s="438" t="s">
        <v>393</v>
      </c>
      <c r="C11" s="144">
        <v>1.0813600000000001</v>
      </c>
    </row>
    <row r="12" spans="1:4" ht="18" customHeight="1">
      <c r="A12" s="143">
        <f t="shared" si="0"/>
        <v>5</v>
      </c>
      <c r="B12" s="438" t="s">
        <v>394</v>
      </c>
      <c r="C12" s="144">
        <v>0.92988999999999999</v>
      </c>
    </row>
    <row r="13" spans="1:4" ht="18" customHeight="1">
      <c r="A13" s="143">
        <f t="shared" si="0"/>
        <v>6</v>
      </c>
      <c r="B13" s="438" t="s">
        <v>395</v>
      </c>
      <c r="C13" s="144">
        <v>0.94779000000000002</v>
      </c>
    </row>
    <row r="14" spans="1:4" ht="18" customHeight="1">
      <c r="A14" s="143">
        <f t="shared" si="0"/>
        <v>7</v>
      </c>
      <c r="B14" s="438" t="s">
        <v>396</v>
      </c>
      <c r="C14" s="144">
        <v>0.77627000000000002</v>
      </c>
    </row>
    <row r="15" spans="1:4" ht="18" customHeight="1">
      <c r="A15" s="143">
        <f t="shared" si="0"/>
        <v>8</v>
      </c>
      <c r="B15" s="438" t="s">
        <v>378</v>
      </c>
      <c r="C15" s="144">
        <v>1.8821600000000001</v>
      </c>
    </row>
    <row r="16" spans="1:4" ht="18" customHeight="1">
      <c r="A16" s="143">
        <f t="shared" si="0"/>
        <v>9</v>
      </c>
      <c r="B16" s="438" t="s">
        <v>397</v>
      </c>
      <c r="C16" s="144">
        <v>1.07927</v>
      </c>
    </row>
    <row r="17" spans="1:3" ht="18" customHeight="1">
      <c r="A17" s="143">
        <f t="shared" si="0"/>
        <v>10</v>
      </c>
      <c r="B17" s="438" t="s">
        <v>1510</v>
      </c>
      <c r="C17" s="144">
        <v>1.1276299999999999</v>
      </c>
    </row>
    <row r="18" spans="1:3" ht="18" customHeight="1">
      <c r="A18" s="143">
        <f t="shared" si="0"/>
        <v>11</v>
      </c>
      <c r="B18" s="438" t="s">
        <v>1511</v>
      </c>
      <c r="C18" s="144">
        <v>0.94030000000000002</v>
      </c>
    </row>
    <row r="19" spans="1:3" ht="18" customHeight="1">
      <c r="A19" s="143">
        <f t="shared" si="0"/>
        <v>12</v>
      </c>
      <c r="B19" s="438" t="s">
        <v>380</v>
      </c>
      <c r="C19" s="144">
        <v>1.8860600000000001</v>
      </c>
    </row>
    <row r="20" spans="1:3" ht="18" customHeight="1">
      <c r="A20" s="143">
        <f t="shared" si="0"/>
        <v>13</v>
      </c>
      <c r="B20" s="438" t="s">
        <v>1514</v>
      </c>
      <c r="C20" s="144">
        <v>0.92964999999999998</v>
      </c>
    </row>
    <row r="21" spans="1:3" ht="18" customHeight="1">
      <c r="A21" s="143">
        <f t="shared" si="0"/>
        <v>14</v>
      </c>
      <c r="B21" s="438" t="s">
        <v>401</v>
      </c>
      <c r="C21" s="144">
        <v>1.0993900000000001</v>
      </c>
    </row>
    <row r="22" spans="1:3" ht="18" customHeight="1">
      <c r="A22" s="143">
        <f t="shared" si="0"/>
        <v>15</v>
      </c>
      <c r="B22" s="438" t="s">
        <v>15</v>
      </c>
      <c r="C22" s="144">
        <v>1.10711</v>
      </c>
    </row>
    <row r="23" spans="1:3" ht="18" customHeight="1">
      <c r="A23" s="143">
        <f t="shared" si="0"/>
        <v>16</v>
      </c>
      <c r="B23" s="438" t="s">
        <v>367</v>
      </c>
      <c r="C23" s="144">
        <v>0.97436999999999996</v>
      </c>
    </row>
    <row r="24" spans="1:3" ht="18" customHeight="1">
      <c r="A24" s="143">
        <f t="shared" si="0"/>
        <v>17</v>
      </c>
      <c r="B24" s="438" t="s">
        <v>402</v>
      </c>
      <c r="C24" s="144">
        <v>1.8688</v>
      </c>
    </row>
    <row r="25" spans="1:3" ht="18" customHeight="1">
      <c r="A25" s="143">
        <f t="shared" si="0"/>
        <v>18</v>
      </c>
      <c r="B25" s="438" t="s">
        <v>4</v>
      </c>
      <c r="C25" s="144">
        <v>1.0911</v>
      </c>
    </row>
    <row r="26" spans="1:3" ht="18" customHeight="1">
      <c r="A26" s="143">
        <f t="shared" si="0"/>
        <v>19</v>
      </c>
      <c r="B26" s="438" t="s">
        <v>9</v>
      </c>
      <c r="C26" s="144">
        <v>1.06236</v>
      </c>
    </row>
    <row r="27" spans="1:3" ht="18" customHeight="1">
      <c r="A27" s="143">
        <f t="shared" si="0"/>
        <v>20</v>
      </c>
      <c r="B27" s="438" t="s">
        <v>22</v>
      </c>
      <c r="C27" s="144">
        <v>1.07778</v>
      </c>
    </row>
    <row r="28" spans="1:3" ht="18" customHeight="1">
      <c r="A28" s="143">
        <f t="shared" si="0"/>
        <v>21</v>
      </c>
      <c r="B28" s="438" t="s">
        <v>403</v>
      </c>
      <c r="C28" s="144">
        <v>0.89076999999999995</v>
      </c>
    </row>
    <row r="29" spans="1:3" ht="18" customHeight="1">
      <c r="A29" s="143">
        <f t="shared" si="0"/>
        <v>22</v>
      </c>
      <c r="B29" s="438" t="s">
        <v>17</v>
      </c>
      <c r="C29" s="144">
        <v>1.0956900000000001</v>
      </c>
    </row>
    <row r="30" spans="1:3" ht="18" customHeight="1">
      <c r="A30" s="143">
        <f t="shared" si="0"/>
        <v>23</v>
      </c>
      <c r="B30" s="438" t="s">
        <v>14</v>
      </c>
      <c r="C30" s="144">
        <v>1.1006199999999999</v>
      </c>
    </row>
    <row r="31" spans="1:3" ht="18" customHeight="1">
      <c r="A31" s="143">
        <f t="shared" si="0"/>
        <v>24</v>
      </c>
      <c r="B31" s="438" t="s">
        <v>368</v>
      </c>
      <c r="C31" s="144">
        <v>1.1902600000000001</v>
      </c>
    </row>
    <row r="32" spans="1:3" ht="18" customHeight="1">
      <c r="A32" s="143">
        <f t="shared" si="0"/>
        <v>25</v>
      </c>
      <c r="B32" s="438" t="s">
        <v>1512</v>
      </c>
      <c r="C32" s="144">
        <v>1.10294</v>
      </c>
    </row>
    <row r="33" spans="1:3" ht="18" customHeight="1">
      <c r="A33" s="143">
        <f t="shared" si="0"/>
        <v>26</v>
      </c>
      <c r="B33" s="438" t="s">
        <v>405</v>
      </c>
      <c r="C33" s="144">
        <v>1.1027800000000001</v>
      </c>
    </row>
    <row r="34" spans="1:3" ht="18" customHeight="1">
      <c r="A34" s="143">
        <f t="shared" si="0"/>
        <v>27</v>
      </c>
      <c r="B34" s="438" t="s">
        <v>406</v>
      </c>
      <c r="C34" s="144">
        <v>1.08267</v>
      </c>
    </row>
    <row r="35" spans="1:3" ht="18" customHeight="1">
      <c r="A35" s="143">
        <f t="shared" si="0"/>
        <v>28</v>
      </c>
      <c r="B35" s="438" t="s">
        <v>21</v>
      </c>
      <c r="C35" s="144">
        <v>1.1147400000000001</v>
      </c>
    </row>
    <row r="36" spans="1:3" ht="18" customHeight="1">
      <c r="A36" s="143">
        <f t="shared" si="0"/>
        <v>29</v>
      </c>
      <c r="B36" s="438" t="s">
        <v>8</v>
      </c>
      <c r="C36" s="144">
        <v>1.0818399999999999</v>
      </c>
    </row>
    <row r="37" spans="1:3" ht="18" customHeight="1">
      <c r="A37" s="143">
        <f t="shared" si="0"/>
        <v>30</v>
      </c>
      <c r="B37" s="438" t="s">
        <v>370</v>
      </c>
      <c r="C37" s="144">
        <v>0.95620000000000005</v>
      </c>
    </row>
    <row r="38" spans="1:3" ht="18" customHeight="1">
      <c r="A38" s="143">
        <f t="shared" si="0"/>
        <v>31</v>
      </c>
      <c r="B38" s="438" t="s">
        <v>383</v>
      </c>
      <c r="C38" s="144">
        <v>0.95718999999999999</v>
      </c>
    </row>
    <row r="39" spans="1:3" ht="18" customHeight="1">
      <c r="A39" s="143">
        <f t="shared" si="0"/>
        <v>32</v>
      </c>
      <c r="B39" s="438" t="s">
        <v>371</v>
      </c>
      <c r="C39" s="144">
        <v>0.94581999999999999</v>
      </c>
    </row>
    <row r="40" spans="1:3" ht="18" customHeight="1">
      <c r="A40" s="143">
        <f t="shared" si="0"/>
        <v>33</v>
      </c>
      <c r="B40" s="438" t="s">
        <v>385</v>
      </c>
      <c r="C40" s="144">
        <v>1.89192</v>
      </c>
    </row>
    <row r="41" spans="1:3" ht="18" customHeight="1">
      <c r="A41" s="143">
        <f t="shared" si="0"/>
        <v>34</v>
      </c>
      <c r="B41" s="438" t="s">
        <v>1513</v>
      </c>
      <c r="C41" s="144">
        <v>0.92105000000000004</v>
      </c>
    </row>
    <row r="42" spans="1:3" ht="18" customHeight="1">
      <c r="A42" s="143">
        <f t="shared" si="0"/>
        <v>35</v>
      </c>
      <c r="B42" s="438" t="s">
        <v>5</v>
      </c>
      <c r="C42" s="144">
        <v>1.11086</v>
      </c>
    </row>
    <row r="43" spans="1:3" ht="18" customHeight="1">
      <c r="A43" s="143">
        <f t="shared" si="0"/>
        <v>36</v>
      </c>
      <c r="B43" s="438" t="s">
        <v>7</v>
      </c>
      <c r="C43" s="144">
        <v>1.1025400000000001</v>
      </c>
    </row>
    <row r="44" spans="1:3" ht="18" customHeight="1">
      <c r="A44" s="143">
        <f t="shared" si="0"/>
        <v>37</v>
      </c>
      <c r="B44" s="438" t="s">
        <v>24</v>
      </c>
      <c r="C44" s="144">
        <v>1.10476</v>
      </c>
    </row>
    <row r="45" spans="1:3" ht="18" customHeight="1">
      <c r="A45" s="143">
        <f t="shared" si="0"/>
        <v>38</v>
      </c>
      <c r="B45" s="438" t="s">
        <v>23</v>
      </c>
      <c r="C45" s="144">
        <v>1.09297</v>
      </c>
    </row>
    <row r="46" spans="1:3" ht="18" customHeight="1">
      <c r="A46" s="143">
        <f t="shared" si="0"/>
        <v>39</v>
      </c>
      <c r="B46" s="438" t="s">
        <v>10</v>
      </c>
      <c r="C46" s="144">
        <v>1.11893</v>
      </c>
    </row>
    <row r="47" spans="1:3" ht="18" customHeight="1">
      <c r="A47" s="143">
        <f t="shared" si="0"/>
        <v>40</v>
      </c>
      <c r="B47" s="438" t="s">
        <v>20</v>
      </c>
      <c r="C47" s="144">
        <v>1.09921</v>
      </c>
    </row>
    <row r="48" spans="1:3" ht="18" customHeight="1">
      <c r="A48" s="143">
        <f t="shared" si="0"/>
        <v>41</v>
      </c>
      <c r="B48" s="438" t="s">
        <v>1515</v>
      </c>
      <c r="C48" s="144">
        <v>1.13812</v>
      </c>
    </row>
  </sheetData>
  <customSheetViews>
    <customSheetView guid="{75127F88-E8BD-4717-BCB2-B4C8BED156D3}" showPageBreaks="1" printArea="1">
      <selection sqref="A1:XFD1"/>
      <pageMargins left="0.7" right="0.7" top="0.75" bottom="0.75" header="0.3" footer="0.3"/>
      <pageSetup paperSize="9" scale="85" orientation="portrait" r:id="rId1"/>
    </customSheetView>
    <customSheetView guid="{A4B4F67C-A57C-4D51-BD0E-D4A4818C872A}">
      <selection activeCell="A5" sqref="A5:XFD5"/>
      <pageMargins left="0.7" right="0.7" top="0.75" bottom="0.75" header="0.3" footer="0.3"/>
      <pageSetup paperSize="9" scale="85" orientation="portrait" r:id="rId2"/>
    </customSheetView>
    <customSheetView guid="{C1EE1519-EDD9-4E05-B331-C7C1D8A868C7}">
      <selection activeCell="B44" sqref="B44"/>
      <pageMargins left="0.7" right="0.7" top="0.75" bottom="0.75" header="0.3" footer="0.3"/>
      <pageSetup paperSize="9" scale="85" orientation="portrait" r:id="rId3"/>
    </customSheetView>
    <customSheetView guid="{B71C0D39-F387-4E91-A798-F9DB46B9D361}">
      <selection activeCell="B44" sqref="B44"/>
      <pageMargins left="0.7" right="0.7" top="0.75" bottom="0.75" header="0.3" footer="0.3"/>
      <pageSetup paperSize="9" scale="85" orientation="portrait" r:id="rId4"/>
    </customSheetView>
    <customSheetView guid="{95B0D460-867A-4571-B464-C63CC86A99B7}" showPageBreaks="1" printArea="1">
      <selection activeCell="A5" sqref="A5:XFD5"/>
      <pageMargins left="0.7" right="0.7" top="0.75" bottom="0.75" header="0.3" footer="0.3"/>
      <pageSetup paperSize="9" scale="85" orientation="portrait" r:id="rId5"/>
    </customSheetView>
    <customSheetView guid="{1BAD6692-0E96-429C-9442-98561579DB49}" hiddenRows="1">
      <selection activeCell="B8" sqref="B8:C48"/>
      <pageMargins left="0.7" right="0.7" top="0.75" bottom="0.75" header="0.3" footer="0.3"/>
      <pageSetup paperSize="9" scale="85" orientation="portrait" r:id="rId6"/>
    </customSheetView>
  </customSheetViews>
  <mergeCells count="4">
    <mergeCell ref="A6:A7"/>
    <mergeCell ref="B6:B7"/>
    <mergeCell ref="C6:C7"/>
    <mergeCell ref="A3:C3"/>
  </mergeCells>
  <pageMargins left="0.70866141732283472" right="0.70866141732283472" top="0.74803149606299213" bottom="0.74803149606299213" header="0.31496062992125984" footer="0.31496062992125984"/>
  <pageSetup paperSize="9" scale="85"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F52"/>
  <sheetViews>
    <sheetView topLeftCell="A28" zoomScaleNormal="100" workbookViewId="0">
      <selection activeCell="C6" sqref="C6"/>
    </sheetView>
  </sheetViews>
  <sheetFormatPr defaultRowHeight="15"/>
  <cols>
    <col min="1" max="1" width="10.7109375" customWidth="1"/>
    <col min="2" max="2" width="74.28515625" customWidth="1"/>
    <col min="3" max="3" width="14.5703125" customWidth="1"/>
    <col min="4" max="4" width="12.85546875" customWidth="1"/>
  </cols>
  <sheetData>
    <row r="1" spans="1:6" ht="18.75">
      <c r="A1" s="161"/>
      <c r="C1" s="695" t="s">
        <v>2441</v>
      </c>
      <c r="D1" s="695"/>
      <c r="E1" s="695"/>
      <c r="F1" s="695"/>
    </row>
    <row r="2" spans="1:6" ht="64.5" customHeight="1">
      <c r="A2" s="702" t="s">
        <v>2703</v>
      </c>
      <c r="B2" s="702"/>
      <c r="C2" s="702"/>
      <c r="D2" s="702"/>
    </row>
    <row r="3" spans="1:6" ht="15" customHeight="1">
      <c r="A3" s="161"/>
    </row>
    <row r="4" spans="1:6" ht="73.5" customHeight="1">
      <c r="A4" s="60" t="s">
        <v>34</v>
      </c>
      <c r="B4" s="160" t="s">
        <v>1516</v>
      </c>
      <c r="C4" s="160" t="s">
        <v>1509</v>
      </c>
      <c r="D4" s="160" t="s">
        <v>1518</v>
      </c>
    </row>
    <row r="5" spans="1:6" ht="15" customHeight="1">
      <c r="A5" s="57">
        <v>1</v>
      </c>
      <c r="B5" s="59">
        <v>2</v>
      </c>
      <c r="C5" s="59">
        <v>3</v>
      </c>
      <c r="D5" s="59">
        <v>4</v>
      </c>
    </row>
    <row r="6" spans="1:6" ht="40.5" customHeight="1">
      <c r="A6" s="703">
        <v>1</v>
      </c>
      <c r="B6" s="440" t="s">
        <v>1519</v>
      </c>
      <c r="C6" s="441">
        <v>1.022</v>
      </c>
      <c r="D6" s="442">
        <v>55224</v>
      </c>
    </row>
    <row r="7" spans="1:6" ht="49.5" customHeight="1">
      <c r="A7" s="704"/>
      <c r="B7" s="443" t="s">
        <v>2277</v>
      </c>
      <c r="C7" s="441"/>
      <c r="D7" s="444">
        <v>10542</v>
      </c>
    </row>
    <row r="8" spans="1:6" ht="48" customHeight="1">
      <c r="A8" s="703">
        <v>2</v>
      </c>
      <c r="B8" s="440" t="s">
        <v>1520</v>
      </c>
      <c r="C8" s="441">
        <v>1.044</v>
      </c>
      <c r="D8" s="442">
        <v>50572</v>
      </c>
    </row>
    <row r="9" spans="1:6" ht="65.25" customHeight="1">
      <c r="A9" s="704"/>
      <c r="B9" s="440" t="s">
        <v>1656</v>
      </c>
      <c r="C9" s="441"/>
      <c r="D9" s="444">
        <v>19496</v>
      </c>
    </row>
    <row r="10" spans="1:6" ht="37.5" customHeight="1">
      <c r="A10" s="703">
        <v>3</v>
      </c>
      <c r="B10" s="440" t="s">
        <v>1521</v>
      </c>
      <c r="C10" s="441">
        <v>1.056</v>
      </c>
      <c r="D10" s="442">
        <v>76727</v>
      </c>
    </row>
    <row r="11" spans="1:6" ht="65.25" customHeight="1">
      <c r="A11" s="704"/>
      <c r="B11" s="443" t="s">
        <v>1654</v>
      </c>
      <c r="C11" s="441"/>
      <c r="D11" s="444">
        <v>38048</v>
      </c>
    </row>
    <row r="12" spans="1:6" ht="34.5" customHeight="1">
      <c r="A12" s="705">
        <v>4</v>
      </c>
      <c r="B12" s="440" t="s">
        <v>1522</v>
      </c>
      <c r="C12" s="441">
        <v>1.038</v>
      </c>
      <c r="D12" s="442">
        <v>18857</v>
      </c>
    </row>
    <row r="13" spans="1:6" ht="31.5" customHeight="1">
      <c r="A13" s="706"/>
      <c r="B13" s="445" t="s">
        <v>1655</v>
      </c>
      <c r="C13" s="441"/>
      <c r="D13" s="442">
        <v>6406</v>
      </c>
    </row>
    <row r="14" spans="1:6" ht="24.75" customHeight="1">
      <c r="A14" s="59">
        <v>5</v>
      </c>
      <c r="B14" s="446" t="s">
        <v>401</v>
      </c>
      <c r="C14" s="441">
        <v>1.04</v>
      </c>
      <c r="D14" s="442">
        <v>66035</v>
      </c>
    </row>
    <row r="15" spans="1:6" ht="24.75" customHeight="1">
      <c r="A15" s="59">
        <v>6</v>
      </c>
      <c r="B15" s="446" t="s">
        <v>14</v>
      </c>
      <c r="C15" s="441">
        <v>1.04</v>
      </c>
      <c r="D15" s="442">
        <v>38962</v>
      </c>
    </row>
    <row r="16" spans="1:6" ht="24.75" customHeight="1">
      <c r="A16" s="59">
        <v>7</v>
      </c>
      <c r="B16" s="446" t="s">
        <v>21</v>
      </c>
      <c r="C16" s="441">
        <v>1.04</v>
      </c>
      <c r="D16" s="442">
        <v>50601</v>
      </c>
    </row>
    <row r="17" spans="1:4" ht="24.75" customHeight="1">
      <c r="A17" s="59">
        <v>8</v>
      </c>
      <c r="B17" s="446" t="s">
        <v>1510</v>
      </c>
      <c r="C17" s="441">
        <v>1.113</v>
      </c>
      <c r="D17" s="442">
        <v>15403</v>
      </c>
    </row>
    <row r="18" spans="1:4" ht="24.75" customHeight="1">
      <c r="A18" s="59">
        <v>9</v>
      </c>
      <c r="B18" s="446" t="s">
        <v>15</v>
      </c>
      <c r="C18" s="441">
        <v>1.113</v>
      </c>
      <c r="D18" s="442">
        <v>18241</v>
      </c>
    </row>
    <row r="19" spans="1:4" ht="24.75" customHeight="1">
      <c r="A19" s="59">
        <v>10</v>
      </c>
      <c r="B19" s="446" t="s">
        <v>4</v>
      </c>
      <c r="C19" s="441">
        <v>1.113</v>
      </c>
      <c r="D19" s="442">
        <v>4238</v>
      </c>
    </row>
    <row r="20" spans="1:4" ht="24.75" customHeight="1">
      <c r="A20" s="59">
        <v>11</v>
      </c>
      <c r="B20" s="446" t="s">
        <v>9</v>
      </c>
      <c r="C20" s="441">
        <v>1.113</v>
      </c>
      <c r="D20" s="442">
        <v>8289</v>
      </c>
    </row>
    <row r="21" spans="1:4" ht="24.75" customHeight="1">
      <c r="A21" s="59">
        <v>12</v>
      </c>
      <c r="B21" s="446" t="s">
        <v>22</v>
      </c>
      <c r="C21" s="441">
        <v>1.113</v>
      </c>
      <c r="D21" s="442">
        <v>11972</v>
      </c>
    </row>
    <row r="22" spans="1:4" ht="24.75" customHeight="1">
      <c r="A22" s="59">
        <f>A21+1</f>
        <v>13</v>
      </c>
      <c r="B22" s="447" t="s">
        <v>1515</v>
      </c>
      <c r="C22" s="441">
        <v>1.113</v>
      </c>
      <c r="D22" s="442">
        <v>5650</v>
      </c>
    </row>
    <row r="23" spans="1:4" ht="24.75" customHeight="1">
      <c r="A23" s="59">
        <f t="shared" ref="A23:A31" si="0">A22+1</f>
        <v>14</v>
      </c>
      <c r="B23" s="446" t="s">
        <v>17</v>
      </c>
      <c r="C23" s="441">
        <v>1.04</v>
      </c>
      <c r="D23" s="442">
        <v>26432</v>
      </c>
    </row>
    <row r="24" spans="1:4" ht="24.75" customHeight="1">
      <c r="A24" s="59">
        <f t="shared" si="0"/>
        <v>15</v>
      </c>
      <c r="B24" s="446" t="s">
        <v>406</v>
      </c>
      <c r="C24" s="441">
        <v>1.04</v>
      </c>
      <c r="D24" s="442">
        <v>22239</v>
      </c>
    </row>
    <row r="25" spans="1:4" ht="24.75" customHeight="1">
      <c r="A25" s="59">
        <f t="shared" si="0"/>
        <v>16</v>
      </c>
      <c r="B25" s="446" t="s">
        <v>8</v>
      </c>
      <c r="C25" s="441">
        <v>1.04</v>
      </c>
      <c r="D25" s="442">
        <v>28920</v>
      </c>
    </row>
    <row r="26" spans="1:4" ht="24.75" customHeight="1">
      <c r="A26" s="59">
        <f t="shared" si="0"/>
        <v>17</v>
      </c>
      <c r="B26" s="446" t="s">
        <v>5</v>
      </c>
      <c r="C26" s="441">
        <v>1.04</v>
      </c>
      <c r="D26" s="442">
        <v>49047</v>
      </c>
    </row>
    <row r="27" spans="1:4" ht="24.75" customHeight="1">
      <c r="A27" s="59">
        <f t="shared" si="0"/>
        <v>18</v>
      </c>
      <c r="B27" s="446" t="s">
        <v>7</v>
      </c>
      <c r="C27" s="441">
        <v>1.113</v>
      </c>
      <c r="D27" s="442">
        <v>15487</v>
      </c>
    </row>
    <row r="28" spans="1:4" ht="24.75" customHeight="1">
      <c r="A28" s="59">
        <f t="shared" si="0"/>
        <v>19</v>
      </c>
      <c r="B28" s="446" t="s">
        <v>24</v>
      </c>
      <c r="C28" s="441">
        <v>1.04</v>
      </c>
      <c r="D28" s="442">
        <v>51390</v>
      </c>
    </row>
    <row r="29" spans="1:4" ht="24.75" customHeight="1">
      <c r="A29" s="59">
        <f t="shared" si="0"/>
        <v>20</v>
      </c>
      <c r="B29" s="446" t="s">
        <v>23</v>
      </c>
      <c r="C29" s="441">
        <v>1.04</v>
      </c>
      <c r="D29" s="442">
        <v>34608</v>
      </c>
    </row>
    <row r="30" spans="1:4" ht="24.75" customHeight="1">
      <c r="A30" s="59">
        <f t="shared" si="0"/>
        <v>21</v>
      </c>
      <c r="B30" s="446" t="s">
        <v>10</v>
      </c>
      <c r="C30" s="441">
        <v>1.04</v>
      </c>
      <c r="D30" s="442">
        <v>35864</v>
      </c>
    </row>
    <row r="31" spans="1:4" ht="24.75" customHeight="1">
      <c r="A31" s="59">
        <f t="shared" si="0"/>
        <v>22</v>
      </c>
      <c r="B31" s="446" t="s">
        <v>20</v>
      </c>
      <c r="C31" s="441">
        <v>1.04</v>
      </c>
      <c r="D31" s="442">
        <v>29353</v>
      </c>
    </row>
    <row r="32" spans="1:4" ht="18.75">
      <c r="A32" s="163"/>
      <c r="B32" s="163"/>
      <c r="C32" s="163"/>
    </row>
    <row r="33" spans="1:3" ht="18.75">
      <c r="A33" s="163"/>
      <c r="B33" s="163"/>
      <c r="C33" s="163"/>
    </row>
    <row r="34" spans="1:3" ht="18.75">
      <c r="A34" s="163"/>
      <c r="B34" s="163"/>
      <c r="C34" s="163"/>
    </row>
    <row r="35" spans="1:3" ht="18.75">
      <c r="A35" s="163"/>
      <c r="B35" s="163"/>
      <c r="C35" s="163"/>
    </row>
    <row r="36" spans="1:3" ht="18.75">
      <c r="A36" s="163"/>
      <c r="B36" s="163"/>
      <c r="C36" s="163"/>
    </row>
    <row r="37" spans="1:3" ht="18.75">
      <c r="A37" s="163"/>
      <c r="B37" s="163"/>
      <c r="C37" s="163"/>
    </row>
    <row r="38" spans="1:3" ht="18.75">
      <c r="A38" s="163"/>
      <c r="B38" s="163"/>
      <c r="C38" s="163"/>
    </row>
    <row r="39" spans="1:3" ht="18.75">
      <c r="A39" s="163"/>
      <c r="B39" s="163"/>
      <c r="C39" s="163"/>
    </row>
    <row r="40" spans="1:3" ht="18.75">
      <c r="A40" s="163"/>
      <c r="B40" s="163"/>
      <c r="C40" s="163"/>
    </row>
    <row r="41" spans="1:3" ht="18.75">
      <c r="A41" s="163"/>
      <c r="B41" s="163"/>
      <c r="C41" s="163"/>
    </row>
    <row r="42" spans="1:3" ht="18.75">
      <c r="A42" s="163"/>
      <c r="B42" s="163"/>
      <c r="C42" s="163"/>
    </row>
    <row r="43" spans="1:3" ht="18.75">
      <c r="A43" s="163"/>
      <c r="B43" s="163"/>
      <c r="C43" s="163"/>
    </row>
    <row r="44" spans="1:3" ht="18.75">
      <c r="A44" s="163"/>
      <c r="B44" s="163"/>
      <c r="C44" s="163"/>
    </row>
    <row r="45" spans="1:3" ht="18.75">
      <c r="A45" s="163"/>
      <c r="B45" s="163"/>
      <c r="C45" s="163"/>
    </row>
    <row r="46" spans="1:3" ht="18.75">
      <c r="A46" s="483"/>
      <c r="B46" s="483"/>
      <c r="C46" s="483"/>
    </row>
    <row r="47" spans="1:3" ht="18.75">
      <c r="A47" s="483"/>
      <c r="B47" s="483"/>
      <c r="C47" s="483"/>
    </row>
    <row r="48" spans="1:3" ht="18.75">
      <c r="A48" s="483"/>
      <c r="B48" s="483"/>
      <c r="C48" s="483"/>
    </row>
    <row r="49" spans="1:3">
      <c r="A49" s="484"/>
      <c r="B49" s="484"/>
      <c r="C49" s="484"/>
    </row>
    <row r="50" spans="1:3">
      <c r="A50" s="484"/>
      <c r="B50" s="484"/>
      <c r="C50" s="484"/>
    </row>
    <row r="51" spans="1:3">
      <c r="A51" s="484"/>
      <c r="B51" s="484"/>
      <c r="C51" s="484"/>
    </row>
    <row r="52" spans="1:3">
      <c r="A52" s="484"/>
      <c r="B52" s="484"/>
      <c r="C52" s="484"/>
    </row>
  </sheetData>
  <customSheetViews>
    <customSheetView guid="{75127F88-E8BD-4717-BCB2-B4C8BED156D3}" showPageBreaks="1">
      <selection activeCell="B13" sqref="B13"/>
      <colBreaks count="1" manualBreakCount="1">
        <brk id="4" max="1048575" man="1"/>
      </colBreaks>
      <pageMargins left="0.7" right="0.7" top="0.75" bottom="0.75" header="0.3" footer="0.3"/>
      <pageSetup paperSize="9" scale="70" orientation="portrait" r:id="rId1"/>
    </customSheetView>
    <customSheetView guid="{A4B4F67C-A57C-4D51-BD0E-D4A4818C872A}" topLeftCell="A10">
      <selection activeCell="E6" sqref="D6:E7"/>
      <colBreaks count="1" manualBreakCount="1">
        <brk id="4" max="1048575" man="1"/>
      </colBreaks>
      <pageMargins left="0.7" right="0.7" top="0.75" bottom="0.75" header="0.3" footer="0.3"/>
      <pageSetup paperSize="9" scale="70" orientation="portrait" r:id="rId2"/>
    </customSheetView>
    <customSheetView guid="{C1EE1519-EDD9-4E05-B331-C7C1D8A868C7}" topLeftCell="A2">
      <selection activeCell="A2" sqref="A2:D2"/>
      <colBreaks count="1" manualBreakCount="1">
        <brk id="4" max="1048575" man="1"/>
      </colBreaks>
      <pageMargins left="0.7" right="0.7" top="0.75" bottom="0.75" header="0.3" footer="0.3"/>
      <pageSetup paperSize="9" scale="70" orientation="portrait" r:id="rId3"/>
    </customSheetView>
    <customSheetView guid="{B71C0D39-F387-4E91-A798-F9DB46B9D361}" topLeftCell="A2">
      <selection activeCell="A2" sqref="A2:D2"/>
      <colBreaks count="1" manualBreakCount="1">
        <brk id="4" max="1048575" man="1"/>
      </colBreaks>
      <pageMargins left="0.7" right="0.7" top="0.75" bottom="0.75" header="0.3" footer="0.3"/>
      <pageSetup paperSize="9" scale="70" orientation="portrait" r:id="rId4"/>
    </customSheetView>
    <customSheetView guid="{95B0D460-867A-4571-B464-C63CC86A99B7}" showPageBreaks="1" printArea="1" topLeftCell="A10">
      <selection activeCell="E6" sqref="D6:E7"/>
      <colBreaks count="1" manualBreakCount="1">
        <brk id="4" max="1048575" man="1"/>
      </colBreaks>
      <pageMargins left="0.7" right="0.7" top="0.75" bottom="0.75" header="0.3" footer="0.3"/>
      <pageSetup paperSize="9" scale="70" orientation="portrait" r:id="rId5"/>
    </customSheetView>
    <customSheetView guid="{1BAD6692-0E96-429C-9442-98561579DB49}" topLeftCell="A7">
      <selection activeCell="B6" sqref="B6:D31"/>
      <colBreaks count="1" manualBreakCount="1">
        <brk id="4" max="1048575" man="1"/>
      </colBreaks>
      <pageMargins left="0.7" right="0.7" top="0.75" bottom="0.75" header="0.3" footer="0.3"/>
      <pageSetup paperSize="9" scale="70" orientation="portrait" r:id="rId6"/>
    </customSheetView>
  </customSheetViews>
  <mergeCells count="7">
    <mergeCell ref="A10:A11"/>
    <mergeCell ref="A12:A13"/>
    <mergeCell ref="C1:D1"/>
    <mergeCell ref="E1:F1"/>
    <mergeCell ref="A2:D2"/>
    <mergeCell ref="A6:A7"/>
    <mergeCell ref="A8:A9"/>
  </mergeCells>
  <pageMargins left="0.7" right="0.7" top="0.75" bottom="0.75" header="0.3" footer="0.3"/>
  <pageSetup paperSize="9" scale="70" orientation="portrait" r:id="rId7"/>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42</vt:i4>
      </vt:variant>
      <vt:variant>
        <vt:lpstr>Именованные диапазоны</vt:lpstr>
      </vt:variant>
      <vt:variant>
        <vt:i4>32</vt:i4>
      </vt:variant>
    </vt:vector>
  </HeadingPairs>
  <TitlesOfParts>
    <vt:vector size="74" baseType="lpstr">
      <vt:lpstr>1</vt:lpstr>
      <vt:lpstr>2</vt:lpstr>
      <vt:lpstr>3</vt:lpstr>
      <vt:lpstr>4</vt:lpstr>
      <vt:lpstr>5</vt:lpstr>
      <vt:lpstr>  6</vt:lpstr>
      <vt:lpstr>7.1</vt:lpstr>
      <vt:lpstr> 7.2</vt:lpstr>
      <vt:lpstr>7.3 </vt:lpstr>
      <vt:lpstr>7.4</vt:lpstr>
      <vt:lpstr>7.5</vt:lpstr>
      <vt:lpstr>7.6</vt:lpstr>
      <vt:lpstr>8</vt:lpstr>
      <vt:lpstr>9.1 </vt:lpstr>
      <vt:lpstr>9.2 </vt:lpstr>
      <vt:lpstr>9.3</vt:lpstr>
      <vt:lpstr>9.4</vt:lpstr>
      <vt:lpstr>9.5 </vt:lpstr>
      <vt:lpstr> 10</vt:lpstr>
      <vt:lpstr>11</vt:lpstr>
      <vt:lpstr>12</vt:lpstr>
      <vt:lpstr>13</vt:lpstr>
      <vt:lpstr>14.1</vt:lpstr>
      <vt:lpstr>14.2</vt:lpstr>
      <vt:lpstr>14.3</vt:lpstr>
      <vt:lpstr>14.4</vt:lpstr>
      <vt:lpstr>14.5</vt:lpstr>
      <vt:lpstr>15</vt:lpstr>
      <vt:lpstr>16</vt:lpstr>
      <vt:lpstr>17</vt:lpstr>
      <vt:lpstr>18</vt:lpstr>
      <vt:lpstr>18.1</vt:lpstr>
      <vt:lpstr>19</vt:lpstr>
      <vt:lpstr>20</vt:lpstr>
      <vt:lpstr>21</vt:lpstr>
      <vt:lpstr>22</vt:lpstr>
      <vt:lpstr>23.1</vt:lpstr>
      <vt:lpstr>23.2</vt:lpstr>
      <vt:lpstr>24</vt:lpstr>
      <vt:lpstr>25</vt:lpstr>
      <vt:lpstr>26.1</vt:lpstr>
      <vt:lpstr>26.2</vt:lpstr>
      <vt:lpstr>'18.1'!_ftn1</vt:lpstr>
      <vt:lpstr>'18.1'!_ftnref1</vt:lpstr>
      <vt:lpstr>'26.2'!bookmark28</vt:lpstr>
      <vt:lpstr>'3'!bookmark285</vt:lpstr>
      <vt:lpstr>'3'!bookmark286</vt:lpstr>
      <vt:lpstr>'3'!bookmark287</vt:lpstr>
      <vt:lpstr>'3'!bookmark288</vt:lpstr>
      <vt:lpstr>'3'!bookmark289</vt:lpstr>
      <vt:lpstr>'3'!bookmark290</vt:lpstr>
      <vt:lpstr>'3'!bookmark291</vt:lpstr>
      <vt:lpstr>'16'!Заголовки_для_печати</vt:lpstr>
      <vt:lpstr>'17'!Заголовки_для_печати</vt:lpstr>
      <vt:lpstr>'22'!Заголовки_для_печати</vt:lpstr>
      <vt:lpstr>'25'!Заголовки_для_печати</vt:lpstr>
      <vt:lpstr>'26.2'!Заголовки_для_печати</vt:lpstr>
      <vt:lpstr>'8'!Заголовки_для_печати</vt:lpstr>
      <vt:lpstr>'9.1 '!Заголовки_для_печати</vt:lpstr>
      <vt:lpstr>'9.2 '!Заголовки_для_печати</vt:lpstr>
      <vt:lpstr>'9.3'!Заголовки_для_печати</vt:lpstr>
      <vt:lpstr>'9.4'!Заголовки_для_печати</vt:lpstr>
      <vt:lpstr>'  6'!Область_печати</vt:lpstr>
      <vt:lpstr>' 7.2'!Область_печати</vt:lpstr>
      <vt:lpstr>'1'!Область_печати</vt:lpstr>
      <vt:lpstr>'14.2'!Область_печати</vt:lpstr>
      <vt:lpstr>'18'!Область_печати</vt:lpstr>
      <vt:lpstr>'2'!Область_печати</vt:lpstr>
      <vt:lpstr>'22'!Область_печати</vt:lpstr>
      <vt:lpstr>'25'!Область_печати</vt:lpstr>
      <vt:lpstr>'3'!Область_печати</vt:lpstr>
      <vt:lpstr>'4'!Область_печати</vt:lpstr>
      <vt:lpstr>'5'!Область_печати</vt:lpstr>
      <vt:lpstr>'8'!Область_печати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Звягина Мария Михайловна</dc:creator>
  <cp:lastModifiedBy>Anastasia Koval</cp:lastModifiedBy>
  <cp:lastPrinted>2023-02-01T06:37:24Z</cp:lastPrinted>
  <dcterms:created xsi:type="dcterms:W3CDTF">2006-09-16T00:00:00Z</dcterms:created>
  <dcterms:modified xsi:type="dcterms:W3CDTF">2023-12-06T06:17:48Z</dcterms:modified>
</cp:coreProperties>
</file>